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นิติกร\"/>
    </mc:Choice>
  </mc:AlternateContent>
  <xr:revisionPtr revIDLastSave="0" documentId="8_{05ECD060-B557-4660-BE30-859AEB5A7E24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 (2)" sheetId="1" r:id="rId1"/>
  </sheets>
  <calcPr calcId="181029"/>
</workbook>
</file>

<file path=xl/calcChain.xml><?xml version="1.0" encoding="utf-8"?>
<calcChain xmlns="http://schemas.openxmlformats.org/spreadsheetml/2006/main">
  <c r="E133" i="1" l="1"/>
  <c r="D133" i="1"/>
  <c r="C133" i="1"/>
  <c r="C118" i="1"/>
  <c r="E118" i="1"/>
  <c r="D118" i="1"/>
  <c r="D103" i="1"/>
  <c r="C92" i="1"/>
  <c r="C61" i="1"/>
  <c r="E51" i="1"/>
  <c r="D51" i="1"/>
  <c r="C51" i="1"/>
  <c r="E38" i="1"/>
  <c r="D38" i="1"/>
  <c r="C38" i="1"/>
  <c r="D26" i="1"/>
  <c r="C26" i="1"/>
  <c r="E103" i="1" l="1"/>
  <c r="C103" i="1"/>
  <c r="D70" i="1"/>
  <c r="C70" i="1"/>
  <c r="E61" i="1"/>
  <c r="D61" i="1"/>
  <c r="E8" i="1"/>
  <c r="E26" i="1" s="1"/>
</calcChain>
</file>

<file path=xl/sharedStrings.xml><?xml version="1.0" encoding="utf-8"?>
<sst xmlns="http://schemas.openxmlformats.org/spreadsheetml/2006/main" count="391" uniqueCount="139">
  <si>
    <t>สำนักปลัด</t>
  </si>
  <si>
    <t>∕</t>
  </si>
  <si>
    <t>ธ.ค 66</t>
  </si>
  <si>
    <t>โครงการจัดทำสื่อประชาสัมพันธ์</t>
  </si>
  <si>
    <t>ยังไม่ได้ดำเนินการ</t>
  </si>
  <si>
    <t>อยู่ระหว่างดำเนินการ</t>
  </si>
  <si>
    <t>ดำเนินการแล้วเสร็จ</t>
  </si>
  <si>
    <t>หมายเหตุ</t>
  </si>
  <si>
    <t>หน่วยดำเนินงาน</t>
  </si>
  <si>
    <t>ระยะเวลาดำเนินการ</t>
  </si>
  <si>
    <t>ผลการดำเนินงาน</t>
  </si>
  <si>
    <t>คงเหลือ(บาท)</t>
  </si>
  <si>
    <t>เบิกจ่าย(บาท)</t>
  </si>
  <si>
    <t>งบประมาณที่ตั้งไว้ (บาท)</t>
  </si>
  <si>
    <t>โครงการ/กิจกรรม</t>
  </si>
  <si>
    <t>ลำดับที่</t>
  </si>
  <si>
    <t>แผนงานบริหารงานทั่วไป งานบริหารทั่วไป</t>
  </si>
  <si>
    <t>6. ยุทธศาสตร์การพัฒนาการเมือง การปกครอง การบริหารจัดการองค์กร</t>
  </si>
  <si>
    <t>องค์การบริหารส่วนตำบลสวนหลวง</t>
  </si>
  <si>
    <t>อุดหนุนอำเภอเฉลิมพระเกียรติโครงการจัดงานประเพณีชักพระ</t>
  </si>
  <si>
    <t>อุดหนุนอำเภอเฉลิมพระเกียรติโครงการจัดขบวนแห่หมรับ</t>
  </si>
  <si>
    <t>พ.ย. 66</t>
  </si>
  <si>
    <t>รายการใหม่</t>
  </si>
  <si>
    <t>โอนตั้งจ่าย</t>
  </si>
  <si>
    <t>ม.ค. 66</t>
  </si>
  <si>
    <t>โครงการวันมาฆบูชาแห่ผ้า ขึ้นธาตุ</t>
  </si>
  <si>
    <t>โครงการวันเข้าพรรษา</t>
  </si>
  <si>
    <t>แผนงานการศาสนาวัฒนธรรมและนันทนาการ งานศาสนาวัฒนธรรมท้องถิ่น</t>
  </si>
  <si>
    <t>รวม 2 โคงการ</t>
  </si>
  <si>
    <t>โครงการจัดส่งตัวนักกีฬาเข้าร่วมการแข่งขัน</t>
  </si>
  <si>
    <t>โครงการแข่งขันกีฬานักเรียนเยาวชนประชาชนตำบลสวนหลวง</t>
  </si>
  <si>
    <t>แผนงานการศาสนาวัฒนธรรมและนันทนาการ งานกีฬาและนันทนาการ</t>
  </si>
  <si>
    <t>วัสดุงานบ้านงานครัว(นมโรงเรียน)</t>
  </si>
  <si>
    <t>โอนงบเพิ่ม</t>
  </si>
  <si>
    <t>โครงการวันเด็กแห่งชาติ</t>
  </si>
  <si>
    <t>โครงการสนับสนุนค่าใช้จ่ายบริหารสถานศึกษา</t>
  </si>
  <si>
    <t>แผนงานการศึกษา งานระดับก่อนวัยเรียนและประถมศึกษา</t>
  </si>
  <si>
    <t>4. ยุทธศาสตร์การพัฒนาการศึกษาศาสนาศิลปวัฒนธรรมจารีตประเพณีภูมิปัญญาท้องถิ่นและกีฬานันทนาการ</t>
  </si>
  <si>
    <t>โครงการสำรวจข้อมูลสัตว์เลี้ยงและขึ้นทะเบียนสัตว์</t>
  </si>
  <si>
    <t>โครงการบริการการแพทย์ฉุกเฉิน</t>
  </si>
  <si>
    <t>โครงการขับเคลื่อนสัตว์ปลอดโรคคนปลอดภัยจากโรคพิษสุนัขบ้า</t>
  </si>
  <si>
    <t>แผนงานสาธารณสุข งานบริการสาธารณสุขและงานสาธารณสุขอื่นๆ</t>
  </si>
  <si>
    <t>บรรเทาสาธารณภัย</t>
  </si>
  <si>
    <t>โครงการป้องกันและลดอุบัติเหตุทางถนนในช่วงเทศกาลต่างๆ</t>
  </si>
  <si>
    <t>แผนงานการรักษาความสงบภายใน งานป้องกันและบรรเทาสาธารณภัย</t>
  </si>
  <si>
    <t>โครงการวันต่อต้านยาเสพติดโลก</t>
  </si>
  <si>
    <t>โครงการสร้างพลังวัยใสร่วม ใจพัฒนาชาติ</t>
  </si>
  <si>
    <t>ตามหลักเศรษฐกิจพอเพียง</t>
  </si>
  <si>
    <t xml:space="preserve">โครงการฝึกอบรมอาชีพ ระยะสั้นให้แก่ประชาชน </t>
  </si>
  <si>
    <t>ชมรมผู้สูงอายุตำบลสวนหลวง</t>
  </si>
  <si>
    <t xml:space="preserve">โครงการฝึกอบรมและศึกษา ดูงานเพื่อส่งเสริมสุขภาพจิต </t>
  </si>
  <si>
    <t>แผนงานสร้างความเข้มแข็งของชุมชน งานส่งเสริมและสนับสนุนความเข้มแข็งชุมชน</t>
  </si>
  <si>
    <t>เบี้ยยังชีพผู้ป่วยเอดส์</t>
  </si>
  <si>
    <t>เบี้ยยังชีพความพิการ</t>
  </si>
  <si>
    <t>เบี้ยยังชีพผู้สูงอาย</t>
  </si>
  <si>
    <t>แผนงานงบกลาง งานงบกลาง</t>
  </si>
  <si>
    <t>3. ยุทธศาสตร์การพัฒนาสังคมและคุณภาพชีวิต</t>
  </si>
  <si>
    <t>กองช่าง</t>
  </si>
  <si>
    <t>ก่อสร้างถนน คสล.สายดอนยาง-บ้านนายช่วย หมู่ที่ 13</t>
  </si>
  <si>
    <t>แผนงานอุตสาหกรรมและการโยธา งานก่อสร้าง</t>
  </si>
  <si>
    <t>1. ยุทธศาสตร์การพัฒนาโครงสร้างพื้นฐาน</t>
  </si>
  <si>
    <t>โครงการวันท้องถิ่นไทย</t>
  </si>
  <si>
    <t>ปัญหาและอุปสรรค</t>
  </si>
  <si>
    <t>โอนลดงบ</t>
  </si>
  <si>
    <t>ข้อเสนอแนะ</t>
  </si>
  <si>
    <t>2.ผู้บริหารต้องเร่งรัดกำกับดูแลให้มีการดำเนินโครงการในห้วงระยะเวลาตามแผนดำเนินงาน</t>
  </si>
  <si>
    <t>1.กำหนดห้วงระยะเวลาให้สำนัก/กอง รายงานผลการดำเนินงานโครงการ/กิจกรรมในข้อบัญญัติงบประมาณรายจ่ายประจำปีอย่างต่อเนื่องตามที่กำหนดไว้ในแผนดำเนินงาน เพื่อติดตามความก้าวหน้า</t>
  </si>
  <si>
    <t>ก่อสร้างถนน คสล.จากแยก หอประชุมถึงบ้านนายมานพ หมู่ที่ 11</t>
  </si>
  <si>
    <t>ตำบลเชียรเขา</t>
  </si>
  <si>
    <t>ก่อสร้างถนน คสล.สายเขตแดน หมู่ที่ 9 ตำบลสวนหลวง-เขต</t>
  </si>
  <si>
    <t>นศ.ถ. 166-08</t>
  </si>
  <si>
    <t xml:space="preserve">ก่อสร้างถนน คสล.สายนายนงค์-นางจารึก หมู่ที่ 8,9 รหัสสายทาง </t>
  </si>
  <si>
    <t>ก่อสร้างถนน คสล.สายบางลิงถึงบางไทร หมู่ที่ 6</t>
  </si>
  <si>
    <t>ก่อสร้างถนน คสล.สายหน้า บ้านนายชาญชัย-นางชม หมู่ที่ 5</t>
  </si>
  <si>
    <t>ก่อสร้างท่อเหลี่ยมคสล .ถนนสายในบัว-คลองกอก หมู่ที่ 1</t>
  </si>
  <si>
    <t>ขยายผิวจราจรสายบ้าน บน-เกาะเคียน หมู่ที่ 4,6,10</t>
  </si>
  <si>
    <t>โครงการติดตั้งไฟฟ้าแสงสว่าง</t>
  </si>
  <si>
    <t>บุกเบิกถนนสายบางเทา - นายประภาส หมู่ที่ 3</t>
  </si>
  <si>
    <t>บุกเบิกถนนสายบ้านนางแอน - บ้านนางเจียบ หมู่ที่ 2</t>
  </si>
  <si>
    <t>ซ่อมแซมถนนทุกสายในตำบลสวนหลวง(ถนนสายนายจาง–โพรง</t>
  </si>
  <si>
    <t>โอน หมู่ที่ 10</t>
  </si>
  <si>
    <t>หนองหินหลัก หมู่ที่ 10</t>
  </si>
  <si>
    <t>1 ต.ค 66 - 30 ก.ย. 67</t>
  </si>
  <si>
    <t>โครงการพัฒนาศักยภาพกลุ่มสตรี</t>
  </si>
  <si>
    <t>ม.ค 67</t>
  </si>
  <si>
    <t>มิ.ย. 67</t>
  </si>
  <si>
    <t>มี.ค 67</t>
  </si>
  <si>
    <t>พ.ค 67</t>
  </si>
  <si>
    <t>โอนเพิ่ม/ลด</t>
  </si>
  <si>
    <t>โครงการวันวิชาการศูนย์พัฒนาเด็กเล็ก</t>
  </si>
  <si>
    <t>825,345.36</t>
  </si>
  <si>
    <t>แผนงานการศึกษา งานบริหารทั่วไปเกี่ยวกับการศึกษา</t>
  </si>
  <si>
    <t>รวม 1 โครงการ</t>
  </si>
  <si>
    <t>เม.ย. 67</t>
  </si>
  <si>
    <t>ส.ค. 67</t>
  </si>
  <si>
    <t>ก.ค. 67</t>
  </si>
  <si>
    <t>ก.พ. 67</t>
  </si>
  <si>
    <t>โครงการส่งท้ายปีเก่าและทำบุญตักบาตรวันขึ้นปีใหม่</t>
  </si>
  <si>
    <t>ม.ค. 67</t>
  </si>
  <si>
    <t>โครงการประเพณีลอยกระทงวัดพังยอม หมู่ที่ 9</t>
  </si>
  <si>
    <t>โครงการอบรมถ่ายทอดศิลปะแม่ไม้มวยไทย</t>
  </si>
  <si>
    <t>ต.ค. 66</t>
  </si>
  <si>
    <t>โครงการจิตอาสาพระราชทาน</t>
  </si>
  <si>
    <t>ต.ค. 66 - ก.ย. 67</t>
  </si>
  <si>
    <t xml:space="preserve"> มี.ค. 67</t>
  </si>
  <si>
    <t>โอนเพิ่มงบ</t>
  </si>
  <si>
    <t>โครงการจัดงานรัฐพิธีและวันสำคัญต่างๆ</t>
  </si>
  <si>
    <t>ก.ค 67</t>
  </si>
  <si>
    <t>สภาท้องถิ่นพนักงานส่วนตำบลพนักงานจ้างและผู้นำชุมชนในพื้นที่</t>
  </si>
  <si>
    <t>แผนงานบริหารงานทั่วไป งานบริหารงานคลัง</t>
  </si>
  <si>
    <t>ปรับปรุงระบบจัดทำแผนที่ภาษีและทะเบียนทรัพย์สิน</t>
  </si>
  <si>
    <t>กองคลัง</t>
  </si>
  <si>
    <t>จากการติดตามและประเมินผลโครงการ/กิจกรรม ประจำปีงบประมาณ พ.ศ. 2567 พบว่าองค์การบริหารส่วนตำบลสวนหลวงไม่สามารถดำเนินการได้ 8 โครงการ เกี่ยวเนื่องกับนโยบายการบริหารงานของ</t>
  </si>
  <si>
    <t>ผู้บริหาร ได้มีการเปลี่ยนแปลงงบประมาณไปใช้ในด้านการพัฒนาในระดับพื้นที่และพัฒนาด้านอื่นๆ และในแต่ละส่วนงานไม่มีการเร่งรัดในการดำเนินโครงการให้ทันในห่วงงบประมาณและแผนดำเนินงาน แต่ใน</t>
  </si>
  <si>
    <t>ด้านของการเบิกจ่ายงบประมาณนั้นดำเนินการได้ถึงร้อยละ 100 ของประมาณรายจ่ายที่ตั้งไว้</t>
  </si>
  <si>
    <t>มี.ค. 67</t>
  </si>
  <si>
    <t>ปรับปรุงพร้อมยกระดับถนนสายบ้านนายจางโพรงโอน - หลังวัด</t>
  </si>
  <si>
    <t>ต.ค 66</t>
  </si>
  <si>
    <t>รวม 5 โครงการ</t>
  </si>
  <si>
    <t>ม.ค. 67 - เม.ย 67</t>
  </si>
  <si>
    <t>รวม 3 โครงการ</t>
  </si>
  <si>
    <t>รวม 7  โครงการ</t>
  </si>
  <si>
    <t>รวม 4 โครงการ</t>
  </si>
  <si>
    <t>มี.ค.67- ก.ย. 67</t>
  </si>
  <si>
    <t>ก.พ.67 - พ.ค.67</t>
  </si>
  <si>
    <t>มี.ค.67 - มิ.ย .67</t>
  </si>
  <si>
    <t>ม.ค.67 - เม.ย .67</t>
  </si>
  <si>
    <t>พ.ค.67 - ส.ค.67</t>
  </si>
  <si>
    <t>ก.ค.67 - ก.ย 67</t>
  </si>
  <si>
    <t>ก.ย.67 - ก.ย.68</t>
  </si>
  <si>
    <t>มี.ค.67 - เม.ย.67</t>
  </si>
  <si>
    <t>เม.ย.67 - พ.ค.67</t>
  </si>
  <si>
    <t>กันเงินเบิกปี68</t>
  </si>
  <si>
    <t>ก.ค.67 - ต.ค.68</t>
  </si>
  <si>
    <t>รวม 13 โครงการ</t>
  </si>
  <si>
    <t>อุดหนุน การไฟฟ้า</t>
  </si>
  <si>
    <t>รายงานผลการดำเนินงานตามงบประมาณที่ได้รับและการเบิกจ่ายปีงบประมาณพ.ศ. 2567(ข้อมูล ณ วันที่ 30 กันยายน 2567)</t>
  </si>
  <si>
    <t>รายงานผลการดำเนินงานตามงบประมาณที่ได้รับและการเบิกจ่ายปีงบประมาณพ.ศ. 2567 (ข้อมูล ณ วันที่ 30 กันยายน 2567)</t>
  </si>
  <si>
    <t>โครงการศึกษาดูงานเพื่อเพิ่มประสิทธิภาพของคณะผู้บริหารสมาชิก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</si>
</sst>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color theme="1"/>
      <name val="Calibri"/>
      <family val="2"/>
    </font>
    <font>
      <b/>
      <u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b/>
      <sz val="13"/>
      <color theme="1"/>
      <name val="TH SarabunPSK"/>
      <family val="2"/>
    </font>
    <font>
      <b/>
      <sz val="12.5"/>
      <color theme="1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49" fontId="1" fillId="0" borderId="0" xfId="0" applyNumberFormat="1" applyFont="1"/>
    <xf numFmtId="49" fontId="1" fillId="0" borderId="1" xfId="0" applyNumberFormat="1" applyFont="1" applyBorder="1" applyAlignment="1">
      <alignment horizontal="center"/>
    </xf>
    <xf numFmtId="0" fontId="1" fillId="0" borderId="8" xfId="0" applyFont="1" applyBorder="1"/>
    <xf numFmtId="3" fontId="1" fillId="0" borderId="6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1" fillId="0" borderId="4" xfId="0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12" xfId="0" applyFont="1" applyBorder="1"/>
    <xf numFmtId="0" fontId="1" fillId="0" borderId="11" xfId="0" applyFont="1" applyBorder="1" applyAlignment="1">
      <alignment horizontal="center" vertical="center"/>
    </xf>
    <xf numFmtId="3" fontId="1" fillId="0" borderId="12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49" fontId="1" fillId="0" borderId="8" xfId="0" applyNumberFormat="1" applyFont="1" applyBorder="1"/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4" xfId="0" applyFont="1" applyBorder="1"/>
    <xf numFmtId="0" fontId="1" fillId="0" borderId="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3" fontId="1" fillId="0" borderId="11" xfId="0" applyNumberFormat="1" applyFont="1" applyBorder="1" applyAlignment="1">
      <alignment horizontal="center"/>
    </xf>
    <xf numFmtId="4" fontId="1" fillId="0" borderId="1" xfId="0" applyNumberFormat="1" applyFont="1" applyBorder="1"/>
    <xf numFmtId="3" fontId="1" fillId="0" borderId="9" xfId="0" applyNumberFormat="1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49" fontId="1" fillId="0" borderId="9" xfId="0" applyNumberFormat="1" applyFont="1" applyBorder="1"/>
    <xf numFmtId="0" fontId="1" fillId="0" borderId="15" xfId="0" applyFont="1" applyBorder="1"/>
    <xf numFmtId="0" fontId="1" fillId="0" borderId="13" xfId="0" applyFont="1" applyBorder="1"/>
    <xf numFmtId="0" fontId="1" fillId="0" borderId="5" xfId="0" applyFont="1" applyBorder="1"/>
    <xf numFmtId="49" fontId="1" fillId="0" borderId="6" xfId="0" applyNumberFormat="1" applyFont="1" applyBorder="1" applyAlignment="1">
      <alignment horizontal="center"/>
    </xf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17" fontId="1" fillId="0" borderId="12" xfId="0" applyNumberFormat="1" applyFont="1" applyBorder="1" applyAlignment="1">
      <alignment horizontal="center"/>
    </xf>
    <xf numFmtId="0" fontId="1" fillId="0" borderId="7" xfId="0" applyFont="1" applyBorder="1"/>
    <xf numFmtId="3" fontId="1" fillId="0" borderId="7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5" fillId="0" borderId="0" xfId="0" applyFont="1"/>
    <xf numFmtId="0" fontId="1" fillId="0" borderId="2" xfId="0" applyFont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/>
    </xf>
    <xf numFmtId="3" fontId="1" fillId="0" borderId="14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3" fontId="1" fillId="0" borderId="8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4" fontId="8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0" fontId="1" fillId="0" borderId="10" xfId="0" applyFont="1" applyBorder="1"/>
    <xf numFmtId="49" fontId="1" fillId="0" borderId="4" xfId="0" applyNumberFormat="1" applyFont="1" applyBorder="1" applyAlignment="1">
      <alignment horizontal="center"/>
    </xf>
    <xf numFmtId="49" fontId="1" fillId="0" borderId="2" xfId="0" applyNumberFormat="1" applyFont="1" applyBorder="1"/>
    <xf numFmtId="43" fontId="9" fillId="0" borderId="1" xfId="1" applyFont="1" applyBorder="1" applyAlignment="1">
      <alignment horizontal="center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0" fillId="0" borderId="9" xfId="0" applyFont="1" applyBorder="1"/>
    <xf numFmtId="0" fontId="10" fillId="0" borderId="11" xfId="0" applyFont="1" applyBorder="1"/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horizont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51"/>
  <sheetViews>
    <sheetView tabSelected="1" topLeftCell="A34" workbookViewId="0">
      <selection activeCell="I8" sqref="I8"/>
    </sheetView>
  </sheetViews>
  <sheetFormatPr defaultColWidth="9" defaultRowHeight="21.75" x14ac:dyDescent="0.5"/>
  <cols>
    <col min="1" max="1" width="4.25" style="1" customWidth="1"/>
    <col min="2" max="2" width="40.25" style="1" customWidth="1"/>
    <col min="3" max="3" width="9.375" style="1" customWidth="1"/>
    <col min="4" max="4" width="9.875" style="1" customWidth="1"/>
    <col min="5" max="5" width="8.375" style="1" customWidth="1"/>
    <col min="6" max="6" width="7.625" style="1" customWidth="1"/>
    <col min="7" max="7" width="8.25" style="1" customWidth="1"/>
    <col min="8" max="8" width="7.25" style="1" customWidth="1"/>
    <col min="9" max="9" width="13.875" style="1" customWidth="1"/>
    <col min="10" max="10" width="7.75" style="1" customWidth="1"/>
    <col min="11" max="11" width="10.5" style="1" customWidth="1"/>
    <col min="12" max="16384" width="9" style="1"/>
  </cols>
  <sheetData>
    <row r="1" spans="1:11" x14ac:dyDescent="0.5">
      <c r="A1" s="97" t="s">
        <v>136</v>
      </c>
      <c r="B1" s="97"/>
      <c r="C1" s="97"/>
      <c r="D1" s="97"/>
      <c r="E1" s="97"/>
      <c r="F1" s="97"/>
      <c r="G1" s="97"/>
      <c r="H1" s="97"/>
      <c r="I1" s="97"/>
      <c r="J1" s="97"/>
      <c r="K1" s="97"/>
    </row>
    <row r="2" spans="1:11" x14ac:dyDescent="0.5">
      <c r="A2" s="97" t="s">
        <v>18</v>
      </c>
      <c r="B2" s="97"/>
      <c r="C2" s="97"/>
      <c r="D2" s="97"/>
      <c r="E2" s="97"/>
      <c r="F2" s="97"/>
      <c r="G2" s="97"/>
      <c r="H2" s="97"/>
      <c r="I2" s="97"/>
      <c r="J2" s="97"/>
      <c r="K2" s="97"/>
    </row>
    <row r="3" spans="1:11" x14ac:dyDescent="0.5">
      <c r="A3" s="7" t="s">
        <v>60</v>
      </c>
      <c r="B3" s="7"/>
      <c r="C3" s="7"/>
      <c r="D3" s="7"/>
      <c r="E3" s="7"/>
      <c r="F3" s="7"/>
      <c r="G3" s="7"/>
      <c r="H3" s="7"/>
      <c r="I3" s="7"/>
      <c r="J3" s="7"/>
    </row>
    <row r="4" spans="1:11" x14ac:dyDescent="0.5">
      <c r="A4" s="7"/>
      <c r="B4" s="7" t="s">
        <v>59</v>
      </c>
      <c r="C4" s="7"/>
      <c r="D4" s="7"/>
      <c r="E4" s="7"/>
      <c r="F4" s="7"/>
      <c r="G4" s="7"/>
      <c r="H4" s="7"/>
      <c r="I4" s="7"/>
      <c r="J4" s="7"/>
    </row>
    <row r="5" spans="1:11" ht="18.75" customHeight="1" x14ac:dyDescent="0.5">
      <c r="A5" s="82" t="s">
        <v>15</v>
      </c>
      <c r="B5" s="85" t="s">
        <v>14</v>
      </c>
      <c r="C5" s="82" t="s">
        <v>13</v>
      </c>
      <c r="D5" s="82" t="s">
        <v>12</v>
      </c>
      <c r="E5" s="82" t="s">
        <v>11</v>
      </c>
      <c r="F5" s="91" t="s">
        <v>10</v>
      </c>
      <c r="G5" s="91"/>
      <c r="H5" s="91"/>
      <c r="I5" s="82" t="s">
        <v>9</v>
      </c>
      <c r="J5" s="82" t="s">
        <v>8</v>
      </c>
      <c r="K5" s="82" t="s">
        <v>7</v>
      </c>
    </row>
    <row r="6" spans="1:11" x14ac:dyDescent="0.5">
      <c r="A6" s="83"/>
      <c r="B6" s="86"/>
      <c r="C6" s="83"/>
      <c r="D6" s="83"/>
      <c r="E6" s="83"/>
      <c r="F6" s="93" t="s">
        <v>6</v>
      </c>
      <c r="G6" s="88" t="s">
        <v>5</v>
      </c>
      <c r="H6" s="95" t="s">
        <v>4</v>
      </c>
      <c r="I6" s="83"/>
      <c r="J6" s="83"/>
      <c r="K6" s="83"/>
    </row>
    <row r="7" spans="1:11" x14ac:dyDescent="0.5">
      <c r="A7" s="84"/>
      <c r="B7" s="87"/>
      <c r="C7" s="84"/>
      <c r="D7" s="84"/>
      <c r="E7" s="84"/>
      <c r="F7" s="94"/>
      <c r="G7" s="89"/>
      <c r="H7" s="96"/>
      <c r="I7" s="84"/>
      <c r="J7" s="84"/>
      <c r="K7" s="84"/>
    </row>
    <row r="8" spans="1:11" x14ac:dyDescent="0.5">
      <c r="A8" s="3">
        <v>1</v>
      </c>
      <c r="B8" s="2" t="s">
        <v>67</v>
      </c>
      <c r="C8" s="12">
        <v>350000</v>
      </c>
      <c r="D8" s="53">
        <v>350000</v>
      </c>
      <c r="E8" s="3">
        <f>SUM(G8)</f>
        <v>0</v>
      </c>
      <c r="F8" s="57" t="s">
        <v>1</v>
      </c>
      <c r="G8" s="56"/>
      <c r="H8" s="49"/>
      <c r="I8" s="6" t="s">
        <v>123</v>
      </c>
      <c r="J8" s="54" t="s">
        <v>57</v>
      </c>
      <c r="K8" s="2"/>
    </row>
    <row r="9" spans="1:11" x14ac:dyDescent="0.5">
      <c r="A9" s="21">
        <v>2</v>
      </c>
      <c r="B9" s="23" t="s">
        <v>69</v>
      </c>
      <c r="C9" s="26">
        <v>349890</v>
      </c>
      <c r="D9" s="27">
        <v>349500</v>
      </c>
      <c r="E9" s="34">
        <v>390</v>
      </c>
      <c r="F9" s="33" t="s">
        <v>1</v>
      </c>
      <c r="G9" s="24"/>
      <c r="H9" s="23"/>
      <c r="I9" s="34" t="s">
        <v>124</v>
      </c>
      <c r="J9" s="21" t="s">
        <v>57</v>
      </c>
      <c r="K9" s="23"/>
    </row>
    <row r="10" spans="1:11" x14ac:dyDescent="0.5">
      <c r="A10" s="31"/>
      <c r="B10" s="15" t="s">
        <v>68</v>
      </c>
      <c r="C10" s="63"/>
      <c r="D10" s="42"/>
      <c r="E10" s="30"/>
      <c r="F10" s="62"/>
      <c r="G10" s="11"/>
      <c r="H10" s="15"/>
      <c r="I10" s="30"/>
      <c r="J10" s="31"/>
      <c r="K10" s="15"/>
    </row>
    <row r="11" spans="1:11" x14ac:dyDescent="0.5">
      <c r="A11" s="31">
        <v>3</v>
      </c>
      <c r="B11" s="15" t="s">
        <v>58</v>
      </c>
      <c r="C11" s="63">
        <v>344570</v>
      </c>
      <c r="D11" s="64">
        <v>344000</v>
      </c>
      <c r="E11" s="31">
        <v>570</v>
      </c>
      <c r="F11" s="33" t="s">
        <v>1</v>
      </c>
      <c r="G11" s="15"/>
      <c r="H11" s="2"/>
      <c r="I11" s="54" t="s">
        <v>124</v>
      </c>
      <c r="J11" s="36" t="s">
        <v>57</v>
      </c>
      <c r="K11" s="15"/>
    </row>
    <row r="12" spans="1:11" x14ac:dyDescent="0.5">
      <c r="A12" s="21">
        <v>4</v>
      </c>
      <c r="B12" s="23" t="s">
        <v>71</v>
      </c>
      <c r="C12" s="27">
        <v>349890</v>
      </c>
      <c r="D12" s="27">
        <v>349500</v>
      </c>
      <c r="E12" s="34">
        <v>390</v>
      </c>
      <c r="F12" s="33" t="s">
        <v>1</v>
      </c>
      <c r="G12" s="65"/>
      <c r="H12" s="23"/>
      <c r="I12" s="34" t="s">
        <v>125</v>
      </c>
      <c r="J12" s="21" t="s">
        <v>57</v>
      </c>
      <c r="K12" s="20"/>
    </row>
    <row r="13" spans="1:11" x14ac:dyDescent="0.5">
      <c r="A13" s="31"/>
      <c r="B13" s="15" t="s">
        <v>70</v>
      </c>
      <c r="C13" s="42"/>
      <c r="D13" s="42"/>
      <c r="E13" s="30"/>
      <c r="F13" s="62"/>
      <c r="G13" s="11"/>
      <c r="H13" s="15"/>
      <c r="I13" s="30"/>
      <c r="J13" s="31"/>
      <c r="K13" s="14"/>
    </row>
    <row r="14" spans="1:11" x14ac:dyDescent="0.5">
      <c r="A14" s="31">
        <v>5</v>
      </c>
      <c r="B14" s="15" t="s">
        <v>72</v>
      </c>
      <c r="C14" s="66">
        <v>344570</v>
      </c>
      <c r="D14" s="67">
        <v>344570</v>
      </c>
      <c r="E14" s="30">
        <v>0</v>
      </c>
      <c r="F14" s="4" t="s">
        <v>1</v>
      </c>
      <c r="G14" s="15"/>
      <c r="H14" s="14"/>
      <c r="I14" s="34" t="s">
        <v>126</v>
      </c>
      <c r="J14" s="3" t="s">
        <v>57</v>
      </c>
      <c r="K14" s="15"/>
    </row>
    <row r="15" spans="1:11" x14ac:dyDescent="0.5">
      <c r="A15" s="3">
        <v>6</v>
      </c>
      <c r="B15" s="2" t="s">
        <v>73</v>
      </c>
      <c r="C15" s="12">
        <v>116300</v>
      </c>
      <c r="D15" s="6">
        <v>116000</v>
      </c>
      <c r="E15" s="50">
        <v>300</v>
      </c>
      <c r="F15" s="4" t="s">
        <v>1</v>
      </c>
      <c r="G15" s="2"/>
      <c r="H15" s="2"/>
      <c r="I15" s="34" t="s">
        <v>127</v>
      </c>
      <c r="J15" s="3" t="s">
        <v>57</v>
      </c>
      <c r="K15" s="47"/>
    </row>
    <row r="16" spans="1:11" x14ac:dyDescent="0.5">
      <c r="A16" s="3">
        <v>7</v>
      </c>
      <c r="B16" s="49" t="s">
        <v>74</v>
      </c>
      <c r="C16" s="6">
        <v>317900</v>
      </c>
      <c r="D16" s="12">
        <v>317700</v>
      </c>
      <c r="E16" s="6">
        <v>200</v>
      </c>
      <c r="F16" s="4" t="s">
        <v>1</v>
      </c>
      <c r="G16" s="2"/>
      <c r="H16" s="2"/>
      <c r="I16" s="34" t="s">
        <v>128</v>
      </c>
      <c r="J16" s="3" t="s">
        <v>57</v>
      </c>
      <c r="K16" s="47"/>
    </row>
    <row r="17" spans="1:11" x14ac:dyDescent="0.5">
      <c r="A17" s="3">
        <v>8</v>
      </c>
      <c r="B17" s="2" t="s">
        <v>75</v>
      </c>
      <c r="C17" s="12">
        <v>350000</v>
      </c>
      <c r="D17" s="6">
        <v>349500</v>
      </c>
      <c r="E17" s="50">
        <v>500</v>
      </c>
      <c r="F17" s="4" t="s">
        <v>1</v>
      </c>
      <c r="G17" s="2"/>
      <c r="H17" s="2"/>
      <c r="I17" s="34" t="s">
        <v>127</v>
      </c>
      <c r="J17" s="3" t="s">
        <v>57</v>
      </c>
      <c r="K17" s="47"/>
    </row>
    <row r="18" spans="1:11" x14ac:dyDescent="0.5">
      <c r="A18" s="21">
        <v>9</v>
      </c>
      <c r="B18" s="23" t="s">
        <v>76</v>
      </c>
      <c r="C18" s="26">
        <v>350000</v>
      </c>
      <c r="D18" s="27">
        <v>350000</v>
      </c>
      <c r="E18" s="21">
        <v>0</v>
      </c>
      <c r="F18" s="25"/>
      <c r="G18" s="25" t="s">
        <v>1</v>
      </c>
      <c r="H18" s="23"/>
      <c r="I18" s="34" t="s">
        <v>129</v>
      </c>
      <c r="J18" s="21" t="s">
        <v>57</v>
      </c>
      <c r="K18" s="81" t="s">
        <v>132</v>
      </c>
    </row>
    <row r="19" spans="1:11" x14ac:dyDescent="0.5">
      <c r="A19" s="31"/>
      <c r="B19" s="15"/>
      <c r="C19" s="63"/>
      <c r="D19" s="42"/>
      <c r="E19" s="31"/>
      <c r="F19" s="79"/>
      <c r="G19" s="79"/>
      <c r="H19" s="15"/>
      <c r="I19" s="17"/>
      <c r="J19" s="31"/>
      <c r="K19" s="80" t="s">
        <v>135</v>
      </c>
    </row>
    <row r="20" spans="1:11" x14ac:dyDescent="0.5">
      <c r="A20" s="31">
        <v>10</v>
      </c>
      <c r="B20" s="15" t="s">
        <v>77</v>
      </c>
      <c r="C20" s="63">
        <v>350000</v>
      </c>
      <c r="D20" s="42">
        <v>350000</v>
      </c>
      <c r="E20" s="30">
        <v>0</v>
      </c>
      <c r="F20" s="62" t="s">
        <v>1</v>
      </c>
      <c r="G20" s="15"/>
      <c r="H20" s="14"/>
      <c r="I20" s="34" t="s">
        <v>130</v>
      </c>
      <c r="J20" s="31" t="s">
        <v>57</v>
      </c>
      <c r="K20" s="15"/>
    </row>
    <row r="21" spans="1:11" x14ac:dyDescent="0.5">
      <c r="A21" s="3">
        <v>11</v>
      </c>
      <c r="B21" s="2" t="s">
        <v>78</v>
      </c>
      <c r="C21" s="12">
        <v>336280</v>
      </c>
      <c r="D21" s="6">
        <v>326140</v>
      </c>
      <c r="E21" s="12">
        <v>10140</v>
      </c>
      <c r="F21" s="4" t="s">
        <v>1</v>
      </c>
      <c r="G21" s="2"/>
      <c r="H21" s="47"/>
      <c r="I21" s="34" t="s">
        <v>131</v>
      </c>
      <c r="J21" s="3" t="s">
        <v>57</v>
      </c>
      <c r="K21" s="47"/>
    </row>
    <row r="22" spans="1:11" x14ac:dyDescent="0.5">
      <c r="A22" s="21">
        <v>12</v>
      </c>
      <c r="B22" s="23" t="s">
        <v>79</v>
      </c>
      <c r="C22" s="26">
        <v>107200</v>
      </c>
      <c r="D22" s="27">
        <v>107200</v>
      </c>
      <c r="E22" s="34">
        <v>0</v>
      </c>
      <c r="F22" s="33" t="s">
        <v>1</v>
      </c>
      <c r="G22" s="24"/>
      <c r="H22" s="23"/>
      <c r="I22" s="34" t="s">
        <v>124</v>
      </c>
      <c r="J22" s="21" t="s">
        <v>57</v>
      </c>
      <c r="K22" s="23"/>
    </row>
    <row r="23" spans="1:11" x14ac:dyDescent="0.5">
      <c r="A23" s="31"/>
      <c r="B23" s="15" t="s">
        <v>80</v>
      </c>
      <c r="C23" s="63"/>
      <c r="D23" s="42"/>
      <c r="E23" s="30"/>
      <c r="F23" s="15"/>
      <c r="G23" s="11"/>
      <c r="H23" s="15"/>
      <c r="I23" s="30"/>
      <c r="J23" s="31"/>
      <c r="K23" s="15"/>
    </row>
    <row r="24" spans="1:11" x14ac:dyDescent="0.5">
      <c r="A24" s="16">
        <v>13</v>
      </c>
      <c r="B24" s="23" t="s">
        <v>116</v>
      </c>
      <c r="C24" s="68">
        <v>241600</v>
      </c>
      <c r="D24" s="27">
        <v>241000</v>
      </c>
      <c r="E24" s="21">
        <v>600</v>
      </c>
      <c r="F24" s="33"/>
      <c r="G24" s="33" t="s">
        <v>1</v>
      </c>
      <c r="H24" s="23"/>
      <c r="I24" s="21" t="s">
        <v>133</v>
      </c>
      <c r="J24" s="21" t="s">
        <v>57</v>
      </c>
      <c r="K24" s="23" t="s">
        <v>132</v>
      </c>
    </row>
    <row r="25" spans="1:11" x14ac:dyDescent="0.5">
      <c r="A25" s="15"/>
      <c r="B25" s="15" t="s">
        <v>81</v>
      </c>
      <c r="C25" s="11"/>
      <c r="D25" s="15"/>
      <c r="E25" s="15"/>
      <c r="F25" s="11"/>
      <c r="G25" s="15"/>
      <c r="H25" s="11"/>
      <c r="I25" s="31"/>
      <c r="J25" s="11"/>
      <c r="K25" s="15"/>
    </row>
    <row r="26" spans="1:11" x14ac:dyDescent="0.5">
      <c r="A26" s="52"/>
      <c r="B26" s="5" t="s">
        <v>134</v>
      </c>
      <c r="C26" s="58">
        <f>SUM(C8:C24)</f>
        <v>3908200</v>
      </c>
      <c r="D26" s="59">
        <f>SUM(D8:D24)</f>
        <v>3895110</v>
      </c>
      <c r="E26" s="58">
        <f>SUM(E8:E24)</f>
        <v>13090</v>
      </c>
      <c r="F26" s="2"/>
      <c r="G26" s="49"/>
      <c r="H26" s="2"/>
      <c r="I26" s="49"/>
      <c r="J26" s="2"/>
      <c r="K26" s="47"/>
    </row>
    <row r="27" spans="1:11" x14ac:dyDescent="0.5">
      <c r="B27" s="76"/>
      <c r="C27" s="77"/>
      <c r="D27" s="77"/>
      <c r="E27" s="77"/>
    </row>
    <row r="28" spans="1:11" x14ac:dyDescent="0.5">
      <c r="A28" s="97" t="s">
        <v>136</v>
      </c>
      <c r="B28" s="97"/>
      <c r="C28" s="97"/>
      <c r="D28" s="97"/>
      <c r="E28" s="97"/>
      <c r="F28" s="97"/>
      <c r="G28" s="97"/>
      <c r="H28" s="97"/>
      <c r="I28" s="97"/>
      <c r="J28" s="97"/>
      <c r="K28" s="97"/>
    </row>
    <row r="29" spans="1:11" x14ac:dyDescent="0.5">
      <c r="A29" s="97" t="s">
        <v>18</v>
      </c>
      <c r="B29" s="97"/>
      <c r="C29" s="97"/>
      <c r="D29" s="97"/>
      <c r="E29" s="97"/>
      <c r="F29" s="97"/>
      <c r="G29" s="97"/>
      <c r="H29" s="97"/>
      <c r="I29" s="97"/>
      <c r="J29" s="97"/>
      <c r="K29" s="97"/>
    </row>
    <row r="30" spans="1:11" x14ac:dyDescent="0.5">
      <c r="A30" s="7" t="s">
        <v>56</v>
      </c>
      <c r="B30" s="7"/>
      <c r="C30" s="7"/>
    </row>
    <row r="31" spans="1:11" x14ac:dyDescent="0.5">
      <c r="B31" s="7" t="s">
        <v>55</v>
      </c>
    </row>
    <row r="32" spans="1:11" ht="18.75" customHeight="1" x14ac:dyDescent="0.5">
      <c r="A32" s="82" t="s">
        <v>15</v>
      </c>
      <c r="B32" s="85" t="s">
        <v>14</v>
      </c>
      <c r="C32" s="82" t="s">
        <v>13</v>
      </c>
      <c r="D32" s="82" t="s">
        <v>12</v>
      </c>
      <c r="E32" s="82" t="s">
        <v>11</v>
      </c>
      <c r="F32" s="91" t="s">
        <v>10</v>
      </c>
      <c r="G32" s="91"/>
      <c r="H32" s="91"/>
      <c r="I32" s="82" t="s">
        <v>9</v>
      </c>
      <c r="J32" s="82" t="s">
        <v>8</v>
      </c>
      <c r="K32" s="82" t="s">
        <v>7</v>
      </c>
    </row>
    <row r="33" spans="1:11" ht="18.75" customHeight="1" x14ac:dyDescent="0.5">
      <c r="A33" s="83"/>
      <c r="B33" s="86"/>
      <c r="C33" s="83"/>
      <c r="D33" s="83"/>
      <c r="E33" s="83"/>
      <c r="F33" s="93" t="s">
        <v>6</v>
      </c>
      <c r="G33" s="88" t="s">
        <v>5</v>
      </c>
      <c r="H33" s="95" t="s">
        <v>4</v>
      </c>
      <c r="I33" s="83"/>
      <c r="J33" s="83"/>
      <c r="K33" s="83"/>
    </row>
    <row r="34" spans="1:11" x14ac:dyDescent="0.5">
      <c r="A34" s="84"/>
      <c r="B34" s="87"/>
      <c r="C34" s="84"/>
      <c r="D34" s="84"/>
      <c r="E34" s="84"/>
      <c r="F34" s="94"/>
      <c r="G34" s="89"/>
      <c r="H34" s="96"/>
      <c r="I34" s="84"/>
      <c r="J34" s="84"/>
      <c r="K34" s="84"/>
    </row>
    <row r="35" spans="1:11" x14ac:dyDescent="0.5">
      <c r="A35" s="13">
        <v>14</v>
      </c>
      <c r="B35" s="2" t="s">
        <v>54</v>
      </c>
      <c r="C35" s="12">
        <v>15974400</v>
      </c>
      <c r="D35" s="6">
        <v>15194100</v>
      </c>
      <c r="E35" s="12">
        <v>780300</v>
      </c>
      <c r="F35" s="4" t="s">
        <v>1</v>
      </c>
      <c r="G35" s="49"/>
      <c r="H35" s="2"/>
      <c r="I35" s="49" t="s">
        <v>82</v>
      </c>
      <c r="J35" s="3" t="s">
        <v>0</v>
      </c>
      <c r="K35" s="47"/>
    </row>
    <row r="36" spans="1:11" x14ac:dyDescent="0.5">
      <c r="A36" s="13">
        <v>15</v>
      </c>
      <c r="B36" s="2" t="s">
        <v>53</v>
      </c>
      <c r="C36" s="12">
        <v>4264800</v>
      </c>
      <c r="D36" s="6">
        <v>4095000</v>
      </c>
      <c r="E36" s="12">
        <v>169800</v>
      </c>
      <c r="F36" s="4" t="s">
        <v>1</v>
      </c>
      <c r="G36" s="49"/>
      <c r="H36" s="2"/>
      <c r="I36" s="49" t="s">
        <v>82</v>
      </c>
      <c r="J36" s="3" t="s">
        <v>0</v>
      </c>
      <c r="K36" s="47"/>
    </row>
    <row r="37" spans="1:11" x14ac:dyDescent="0.5">
      <c r="A37" s="13">
        <v>16</v>
      </c>
      <c r="B37" s="2" t="s">
        <v>52</v>
      </c>
      <c r="C37" s="12">
        <v>180000</v>
      </c>
      <c r="D37" s="6">
        <v>182000</v>
      </c>
      <c r="E37" s="12">
        <v>3000</v>
      </c>
      <c r="F37" s="4" t="s">
        <v>1</v>
      </c>
      <c r="G37" s="49"/>
      <c r="H37" s="2"/>
      <c r="I37" s="49" t="s">
        <v>82</v>
      </c>
      <c r="J37" s="3" t="s">
        <v>0</v>
      </c>
      <c r="K37" s="54" t="s">
        <v>33</v>
      </c>
    </row>
    <row r="38" spans="1:11" x14ac:dyDescent="0.5">
      <c r="A38" s="2"/>
      <c r="B38" s="5" t="s">
        <v>120</v>
      </c>
      <c r="C38" s="59">
        <f>SUM(C35:C37)</f>
        <v>20419200</v>
      </c>
      <c r="D38" s="59">
        <f>SUM(D35:D37)</f>
        <v>19471100</v>
      </c>
      <c r="E38" s="59">
        <f>SUM(E35:E37)</f>
        <v>953100</v>
      </c>
      <c r="F38" s="4"/>
      <c r="G38" s="2"/>
      <c r="H38" s="2"/>
      <c r="I38" s="2"/>
      <c r="J38" s="3"/>
      <c r="K38" s="2"/>
    </row>
    <row r="40" spans="1:11" x14ac:dyDescent="0.5">
      <c r="B40" s="7" t="s">
        <v>51</v>
      </c>
      <c r="C40" s="7"/>
    </row>
    <row r="41" spans="1:11" x14ac:dyDescent="0.5">
      <c r="A41" s="82" t="s">
        <v>15</v>
      </c>
      <c r="B41" s="85" t="s">
        <v>14</v>
      </c>
      <c r="C41" s="82" t="s">
        <v>13</v>
      </c>
      <c r="D41" s="82" t="s">
        <v>12</v>
      </c>
      <c r="E41" s="82" t="s">
        <v>11</v>
      </c>
      <c r="F41" s="91" t="s">
        <v>10</v>
      </c>
      <c r="G41" s="91"/>
      <c r="H41" s="91"/>
      <c r="I41" s="82" t="s">
        <v>9</v>
      </c>
      <c r="J41" s="82" t="s">
        <v>8</v>
      </c>
      <c r="K41" s="82" t="s">
        <v>7</v>
      </c>
    </row>
    <row r="42" spans="1:11" x14ac:dyDescent="0.5">
      <c r="A42" s="83"/>
      <c r="B42" s="86"/>
      <c r="C42" s="83"/>
      <c r="D42" s="83"/>
      <c r="E42" s="83"/>
      <c r="F42" s="93" t="s">
        <v>6</v>
      </c>
      <c r="G42" s="88" t="s">
        <v>5</v>
      </c>
      <c r="H42" s="95" t="s">
        <v>4</v>
      </c>
      <c r="I42" s="83"/>
      <c r="J42" s="83"/>
      <c r="K42" s="83"/>
    </row>
    <row r="43" spans="1:11" x14ac:dyDescent="0.5">
      <c r="A43" s="83"/>
      <c r="B43" s="86"/>
      <c r="C43" s="83"/>
      <c r="D43" s="83"/>
      <c r="E43" s="83"/>
      <c r="F43" s="93"/>
      <c r="G43" s="98"/>
      <c r="H43" s="95"/>
      <c r="I43" s="83"/>
      <c r="J43" s="83"/>
      <c r="K43" s="83"/>
    </row>
    <row r="44" spans="1:11" x14ac:dyDescent="0.5">
      <c r="A44" s="28">
        <v>17</v>
      </c>
      <c r="B44" s="23" t="s">
        <v>50</v>
      </c>
      <c r="C44" s="26">
        <v>250000</v>
      </c>
      <c r="D44" s="27">
        <v>207800</v>
      </c>
      <c r="E44" s="26">
        <v>37200</v>
      </c>
      <c r="F44" s="33" t="s">
        <v>1</v>
      </c>
      <c r="G44" s="24"/>
      <c r="H44" s="23"/>
      <c r="I44" s="51" t="s">
        <v>84</v>
      </c>
      <c r="J44" s="21" t="s">
        <v>0</v>
      </c>
      <c r="K44" s="36" t="s">
        <v>63</v>
      </c>
    </row>
    <row r="45" spans="1:11" x14ac:dyDescent="0.5">
      <c r="A45" s="32"/>
      <c r="B45" s="15" t="s">
        <v>49</v>
      </c>
      <c r="C45" s="30"/>
      <c r="D45" s="31"/>
      <c r="E45" s="30"/>
      <c r="F45" s="15"/>
      <c r="G45" s="11"/>
      <c r="H45" s="15"/>
      <c r="I45" s="11"/>
      <c r="J45" s="15"/>
      <c r="K45" s="14"/>
    </row>
    <row r="46" spans="1:11" x14ac:dyDescent="0.5">
      <c r="A46" s="28">
        <v>18</v>
      </c>
      <c r="B46" s="23" t="s">
        <v>48</v>
      </c>
      <c r="C46" s="26">
        <v>30000</v>
      </c>
      <c r="D46" s="27">
        <v>21373</v>
      </c>
      <c r="E46" s="26">
        <v>8627</v>
      </c>
      <c r="F46" s="33" t="s">
        <v>1</v>
      </c>
      <c r="G46" s="24"/>
      <c r="H46" s="23"/>
      <c r="I46" s="34" t="s">
        <v>2</v>
      </c>
      <c r="J46" s="21" t="s">
        <v>0</v>
      </c>
      <c r="K46" s="20"/>
    </row>
    <row r="47" spans="1:11" x14ac:dyDescent="0.5">
      <c r="A47" s="32"/>
      <c r="B47" s="15" t="s">
        <v>47</v>
      </c>
      <c r="C47" s="30"/>
      <c r="D47" s="31"/>
      <c r="E47" s="30"/>
      <c r="F47" s="15"/>
      <c r="G47" s="11"/>
      <c r="H47" s="15"/>
      <c r="I47" s="11"/>
      <c r="J47" s="15"/>
      <c r="K47" s="14"/>
    </row>
    <row r="48" spans="1:11" x14ac:dyDescent="0.5">
      <c r="A48" s="3">
        <v>19</v>
      </c>
      <c r="B48" s="2" t="s">
        <v>83</v>
      </c>
      <c r="C48" s="68">
        <v>20000</v>
      </c>
      <c r="D48" s="6">
        <v>24450</v>
      </c>
      <c r="E48" s="3">
        <v>550</v>
      </c>
      <c r="F48" s="33" t="s">
        <v>1</v>
      </c>
      <c r="H48" s="2"/>
      <c r="I48" s="17" t="s">
        <v>86</v>
      </c>
      <c r="J48" s="3" t="s">
        <v>0</v>
      </c>
      <c r="K48" s="2"/>
    </row>
    <row r="49" spans="1:11" x14ac:dyDescent="0.5">
      <c r="A49" s="28">
        <v>20</v>
      </c>
      <c r="B49" s="23" t="s">
        <v>46</v>
      </c>
      <c r="C49" s="26">
        <v>100000</v>
      </c>
      <c r="D49" s="27">
        <v>91750</v>
      </c>
      <c r="E49" s="69">
        <v>8250</v>
      </c>
      <c r="F49" s="33" t="s">
        <v>1</v>
      </c>
      <c r="G49" s="24"/>
      <c r="H49" s="23"/>
      <c r="I49" s="34" t="s">
        <v>87</v>
      </c>
      <c r="J49" s="21" t="s">
        <v>0</v>
      </c>
      <c r="K49" s="36"/>
    </row>
    <row r="50" spans="1:11" x14ac:dyDescent="0.5">
      <c r="A50" s="13">
        <v>21</v>
      </c>
      <c r="B50" s="2" t="s">
        <v>45</v>
      </c>
      <c r="C50" s="12">
        <v>100000</v>
      </c>
      <c r="D50" s="6">
        <v>93975</v>
      </c>
      <c r="E50" s="12">
        <v>8025</v>
      </c>
      <c r="F50" s="4" t="s">
        <v>1</v>
      </c>
      <c r="G50" s="49"/>
      <c r="H50" s="2"/>
      <c r="I50" s="48" t="s">
        <v>85</v>
      </c>
      <c r="J50" s="3" t="s">
        <v>0</v>
      </c>
      <c r="K50" s="47"/>
    </row>
    <row r="51" spans="1:11" x14ac:dyDescent="0.5">
      <c r="A51" s="2"/>
      <c r="B51" s="5" t="s">
        <v>118</v>
      </c>
      <c r="C51" s="59">
        <f>SUM(C44:C50)</f>
        <v>500000</v>
      </c>
      <c r="D51" s="59">
        <f>SUM(D44:D50)</f>
        <v>439348</v>
      </c>
      <c r="E51" s="59">
        <f>SUM(E44:E50)</f>
        <v>62652</v>
      </c>
      <c r="F51" s="4"/>
      <c r="G51" s="2"/>
      <c r="H51" s="2"/>
      <c r="I51" s="2"/>
      <c r="J51" s="3"/>
      <c r="K51" s="2"/>
    </row>
    <row r="53" spans="1:11" x14ac:dyDescent="0.5">
      <c r="A53" s="97" t="s">
        <v>136</v>
      </c>
      <c r="B53" s="97"/>
      <c r="C53" s="97"/>
      <c r="D53" s="97"/>
      <c r="E53" s="97"/>
      <c r="F53" s="97"/>
      <c r="G53" s="97"/>
      <c r="H53" s="97"/>
      <c r="I53" s="97"/>
      <c r="J53" s="97"/>
      <c r="K53" s="97"/>
    </row>
    <row r="54" spans="1:11" x14ac:dyDescent="0.5">
      <c r="A54" s="97" t="s">
        <v>18</v>
      </c>
      <c r="B54" s="97"/>
      <c r="C54" s="97"/>
      <c r="D54" s="97"/>
      <c r="E54" s="97"/>
      <c r="F54" s="97"/>
      <c r="G54" s="97"/>
      <c r="H54" s="97"/>
      <c r="I54" s="97"/>
      <c r="J54" s="97"/>
      <c r="K54" s="97"/>
    </row>
    <row r="55" spans="1:11" x14ac:dyDescent="0.5">
      <c r="B55" s="7" t="s">
        <v>44</v>
      </c>
      <c r="C55" s="7"/>
    </row>
    <row r="56" spans="1:11" x14ac:dyDescent="0.5">
      <c r="A56" s="82" t="s">
        <v>15</v>
      </c>
      <c r="B56" s="85" t="s">
        <v>14</v>
      </c>
      <c r="C56" s="82" t="s">
        <v>13</v>
      </c>
      <c r="D56" s="82" t="s">
        <v>12</v>
      </c>
      <c r="E56" s="82" t="s">
        <v>11</v>
      </c>
      <c r="F56" s="91" t="s">
        <v>10</v>
      </c>
      <c r="G56" s="91"/>
      <c r="H56" s="91"/>
      <c r="I56" s="82" t="s">
        <v>9</v>
      </c>
      <c r="J56" s="82" t="s">
        <v>8</v>
      </c>
      <c r="K56" s="82" t="s">
        <v>7</v>
      </c>
    </row>
    <row r="57" spans="1:11" ht="18.75" customHeight="1" x14ac:dyDescent="0.5">
      <c r="A57" s="83"/>
      <c r="B57" s="86"/>
      <c r="C57" s="83"/>
      <c r="D57" s="83"/>
      <c r="E57" s="83"/>
      <c r="F57" s="93" t="s">
        <v>6</v>
      </c>
      <c r="G57" s="88" t="s">
        <v>5</v>
      </c>
      <c r="H57" s="95" t="s">
        <v>4</v>
      </c>
      <c r="I57" s="83"/>
      <c r="J57" s="83"/>
      <c r="K57" s="83"/>
    </row>
    <row r="58" spans="1:11" ht="18.75" customHeight="1" x14ac:dyDescent="0.5">
      <c r="A58" s="84"/>
      <c r="B58" s="87"/>
      <c r="C58" s="84"/>
      <c r="D58" s="84"/>
      <c r="E58" s="84"/>
      <c r="F58" s="94"/>
      <c r="G58" s="89"/>
      <c r="H58" s="96"/>
      <c r="I58" s="84"/>
      <c r="J58" s="84"/>
      <c r="K58" s="84"/>
    </row>
    <row r="59" spans="1:11" x14ac:dyDescent="0.5">
      <c r="A59" s="13">
        <v>22</v>
      </c>
      <c r="B59" s="2" t="s">
        <v>43</v>
      </c>
      <c r="C59" s="12">
        <v>40000</v>
      </c>
      <c r="D59" s="6">
        <v>6170</v>
      </c>
      <c r="E59" s="12">
        <v>13830</v>
      </c>
      <c r="F59" s="4" t="s">
        <v>1</v>
      </c>
      <c r="G59" s="49"/>
      <c r="H59" s="2"/>
      <c r="I59" s="48" t="s">
        <v>119</v>
      </c>
      <c r="J59" s="3" t="s">
        <v>0</v>
      </c>
      <c r="K59" s="54" t="s">
        <v>63</v>
      </c>
    </row>
    <row r="60" spans="1:11" x14ac:dyDescent="0.5">
      <c r="A60" s="32"/>
      <c r="B60" s="32" t="s">
        <v>42</v>
      </c>
      <c r="C60" s="15"/>
      <c r="D60" s="11"/>
      <c r="E60" s="32"/>
      <c r="F60" s="15"/>
      <c r="G60" s="15"/>
      <c r="H60" s="15"/>
      <c r="I60" s="44"/>
      <c r="J60" s="15"/>
      <c r="K60" s="14"/>
    </row>
    <row r="61" spans="1:11" x14ac:dyDescent="0.5">
      <c r="A61" s="2"/>
      <c r="B61" s="5" t="s">
        <v>92</v>
      </c>
      <c r="C61" s="59">
        <f>SUM(C59:C60)</f>
        <v>40000</v>
      </c>
      <c r="D61" s="59">
        <f>SUM(D59:D60)</f>
        <v>6170</v>
      </c>
      <c r="E61" s="59">
        <f>SUM(E59:E59)</f>
        <v>13830</v>
      </c>
      <c r="F61" s="4"/>
      <c r="G61" s="2"/>
      <c r="H61" s="2"/>
      <c r="I61" s="2"/>
      <c r="J61" s="3"/>
      <c r="K61" s="2"/>
    </row>
    <row r="62" spans="1:11" x14ac:dyDescent="0.5">
      <c r="B62" s="76"/>
      <c r="C62" s="77"/>
      <c r="D62" s="77"/>
      <c r="E62" s="77"/>
      <c r="F62" s="78"/>
      <c r="J62" s="17"/>
    </row>
    <row r="63" spans="1:11" x14ac:dyDescent="0.5">
      <c r="B63" s="43" t="s">
        <v>41</v>
      </c>
      <c r="C63" s="43"/>
      <c r="I63" s="9"/>
    </row>
    <row r="64" spans="1:11" ht="18.75" customHeight="1" x14ac:dyDescent="0.5">
      <c r="A64" s="82" t="s">
        <v>15</v>
      </c>
      <c r="B64" s="85" t="s">
        <v>14</v>
      </c>
      <c r="C64" s="82" t="s">
        <v>13</v>
      </c>
      <c r="D64" s="82" t="s">
        <v>12</v>
      </c>
      <c r="E64" s="82" t="s">
        <v>11</v>
      </c>
      <c r="F64" s="90" t="s">
        <v>10</v>
      </c>
      <c r="G64" s="91"/>
      <c r="H64" s="92"/>
      <c r="I64" s="82" t="s">
        <v>9</v>
      </c>
      <c r="J64" s="82" t="s">
        <v>8</v>
      </c>
      <c r="K64" s="82" t="s">
        <v>7</v>
      </c>
    </row>
    <row r="65" spans="1:11" ht="18.75" customHeight="1" x14ac:dyDescent="0.5">
      <c r="A65" s="83"/>
      <c r="B65" s="86"/>
      <c r="C65" s="83"/>
      <c r="D65" s="83"/>
      <c r="E65" s="83"/>
      <c r="F65" s="82" t="s">
        <v>6</v>
      </c>
      <c r="G65" s="88" t="s">
        <v>5</v>
      </c>
      <c r="H65" s="88" t="s">
        <v>4</v>
      </c>
      <c r="I65" s="83"/>
      <c r="J65" s="83"/>
      <c r="K65" s="83"/>
    </row>
    <row r="66" spans="1:11" x14ac:dyDescent="0.5">
      <c r="A66" s="84"/>
      <c r="B66" s="87"/>
      <c r="C66" s="84"/>
      <c r="D66" s="84"/>
      <c r="E66" s="84"/>
      <c r="F66" s="84"/>
      <c r="G66" s="89"/>
      <c r="H66" s="89"/>
      <c r="I66" s="83"/>
      <c r="J66" s="84"/>
      <c r="K66" s="84"/>
    </row>
    <row r="67" spans="1:11" x14ac:dyDescent="0.5">
      <c r="A67" s="28">
        <v>23</v>
      </c>
      <c r="B67" s="23" t="s">
        <v>40</v>
      </c>
      <c r="C67" s="26">
        <v>70000</v>
      </c>
      <c r="D67" s="27">
        <v>52432</v>
      </c>
      <c r="E67" s="26">
        <v>17568</v>
      </c>
      <c r="F67" s="33" t="s">
        <v>1</v>
      </c>
      <c r="G67" s="24"/>
      <c r="H67" s="46"/>
      <c r="I67" s="23" t="s">
        <v>82</v>
      </c>
      <c r="J67" s="3" t="s">
        <v>0</v>
      </c>
      <c r="K67" s="36" t="s">
        <v>33</v>
      </c>
    </row>
    <row r="68" spans="1:11" x14ac:dyDescent="0.5">
      <c r="A68" s="28">
        <v>24</v>
      </c>
      <c r="B68" s="23" t="s">
        <v>39</v>
      </c>
      <c r="C68" s="26">
        <v>570000</v>
      </c>
      <c r="D68" s="27">
        <v>396500</v>
      </c>
      <c r="E68" s="26">
        <v>138500</v>
      </c>
      <c r="F68" s="33" t="s">
        <v>1</v>
      </c>
      <c r="G68" s="24"/>
      <c r="H68" s="23"/>
      <c r="I68" s="23" t="s">
        <v>82</v>
      </c>
      <c r="J68" s="3" t="s">
        <v>0</v>
      </c>
      <c r="K68" s="36" t="s">
        <v>88</v>
      </c>
    </row>
    <row r="69" spans="1:11" x14ac:dyDescent="0.5">
      <c r="A69" s="3">
        <v>25</v>
      </c>
      <c r="B69" s="2" t="s">
        <v>38</v>
      </c>
      <c r="C69" s="6">
        <v>15000</v>
      </c>
      <c r="D69" s="6">
        <v>7500</v>
      </c>
      <c r="E69" s="6">
        <v>7500</v>
      </c>
      <c r="F69" s="33" t="s">
        <v>1</v>
      </c>
      <c r="G69" s="2"/>
      <c r="H69" s="2"/>
      <c r="I69" s="10" t="s">
        <v>85</v>
      </c>
      <c r="J69" s="16" t="s">
        <v>0</v>
      </c>
      <c r="K69" s="2"/>
    </row>
    <row r="70" spans="1:11" x14ac:dyDescent="0.5">
      <c r="A70" s="2"/>
      <c r="B70" s="5" t="s">
        <v>120</v>
      </c>
      <c r="C70" s="59">
        <f>SUM(C67:C69)</f>
        <v>655000</v>
      </c>
      <c r="D70" s="59">
        <f>SUM(D67:D69)</f>
        <v>456432</v>
      </c>
      <c r="E70" s="59">
        <v>59377</v>
      </c>
      <c r="F70" s="4"/>
      <c r="G70" s="2"/>
      <c r="H70" s="2"/>
      <c r="I70" s="2"/>
      <c r="J70" s="3"/>
      <c r="K70" s="2"/>
    </row>
    <row r="73" spans="1:11" x14ac:dyDescent="0.5">
      <c r="A73" s="97" t="s">
        <v>136</v>
      </c>
      <c r="B73" s="97"/>
      <c r="C73" s="97"/>
      <c r="D73" s="97"/>
      <c r="E73" s="97"/>
      <c r="F73" s="97"/>
      <c r="G73" s="97"/>
      <c r="H73" s="97"/>
      <c r="I73" s="97"/>
      <c r="J73" s="97"/>
      <c r="K73" s="97"/>
    </row>
    <row r="74" spans="1:11" x14ac:dyDescent="0.5">
      <c r="A74" s="97" t="s">
        <v>18</v>
      </c>
      <c r="B74" s="97"/>
      <c r="C74" s="97"/>
      <c r="D74" s="97"/>
      <c r="E74" s="97"/>
      <c r="F74" s="97"/>
      <c r="G74" s="97"/>
      <c r="H74" s="97"/>
      <c r="I74" s="97"/>
      <c r="J74" s="97"/>
      <c r="K74" s="97"/>
    </row>
    <row r="75" spans="1:11" x14ac:dyDescent="0.5">
      <c r="A75" s="7" t="s">
        <v>37</v>
      </c>
      <c r="B75" s="7"/>
      <c r="C75" s="7"/>
      <c r="D75" s="7"/>
    </row>
    <row r="76" spans="1:11" x14ac:dyDescent="0.5">
      <c r="B76" s="7" t="s">
        <v>91</v>
      </c>
      <c r="C76" s="7"/>
    </row>
    <row r="77" spans="1:11" ht="18.75" customHeight="1" x14ac:dyDescent="0.5">
      <c r="A77" s="82" t="s">
        <v>15</v>
      </c>
      <c r="B77" s="85" t="s">
        <v>14</v>
      </c>
      <c r="C77" s="82" t="s">
        <v>13</v>
      </c>
      <c r="D77" s="82" t="s">
        <v>12</v>
      </c>
      <c r="E77" s="82" t="s">
        <v>11</v>
      </c>
      <c r="F77" s="91" t="s">
        <v>10</v>
      </c>
      <c r="G77" s="91"/>
      <c r="H77" s="91"/>
      <c r="I77" s="82" t="s">
        <v>9</v>
      </c>
      <c r="J77" s="82" t="s">
        <v>8</v>
      </c>
      <c r="K77" s="82" t="s">
        <v>7</v>
      </c>
    </row>
    <row r="78" spans="1:11" ht="18.75" customHeight="1" x14ac:dyDescent="0.5">
      <c r="A78" s="83"/>
      <c r="B78" s="86"/>
      <c r="C78" s="83"/>
      <c r="D78" s="83"/>
      <c r="E78" s="83"/>
      <c r="F78" s="93" t="s">
        <v>6</v>
      </c>
      <c r="G78" s="88" t="s">
        <v>5</v>
      </c>
      <c r="H78" s="95" t="s">
        <v>4</v>
      </c>
      <c r="I78" s="83"/>
      <c r="J78" s="83"/>
      <c r="K78" s="83"/>
    </row>
    <row r="79" spans="1:11" x14ac:dyDescent="0.5">
      <c r="A79" s="84"/>
      <c r="B79" s="87"/>
      <c r="C79" s="84"/>
      <c r="D79" s="84"/>
      <c r="E79" s="84"/>
      <c r="F79" s="94"/>
      <c r="G79" s="89"/>
      <c r="H79" s="96"/>
      <c r="I79" s="84"/>
      <c r="J79" s="84"/>
      <c r="K79" s="84"/>
    </row>
    <row r="80" spans="1:11" x14ac:dyDescent="0.5">
      <c r="A80" s="3">
        <v>26</v>
      </c>
      <c r="B80" s="2" t="s">
        <v>32</v>
      </c>
      <c r="C80" s="6">
        <v>234312</v>
      </c>
      <c r="D80" s="71">
        <v>60630.12</v>
      </c>
      <c r="E80" s="71">
        <v>43681.88</v>
      </c>
      <c r="F80" s="4" t="s">
        <v>1</v>
      </c>
      <c r="G80" s="2"/>
      <c r="H80" s="2"/>
      <c r="I80" s="2" t="s">
        <v>82</v>
      </c>
      <c r="J80" s="3" t="s">
        <v>0</v>
      </c>
      <c r="K80" s="3" t="s">
        <v>63</v>
      </c>
    </row>
    <row r="81" spans="1:11" x14ac:dyDescent="0.5">
      <c r="A81" s="2"/>
      <c r="B81" s="5" t="s">
        <v>92</v>
      </c>
      <c r="C81" s="59">
        <v>234312</v>
      </c>
      <c r="D81" s="60">
        <v>60630.12</v>
      </c>
      <c r="E81" s="60">
        <v>43681.88</v>
      </c>
      <c r="F81" s="2"/>
      <c r="G81" s="2"/>
      <c r="H81" s="2"/>
      <c r="I81" s="2"/>
      <c r="J81" s="2"/>
      <c r="K81" s="2"/>
    </row>
    <row r="83" spans="1:11" x14ac:dyDescent="0.5">
      <c r="B83" s="7" t="s">
        <v>36</v>
      </c>
    </row>
    <row r="84" spans="1:11" x14ac:dyDescent="0.5">
      <c r="A84" s="82" t="s">
        <v>15</v>
      </c>
      <c r="B84" s="85" t="s">
        <v>14</v>
      </c>
      <c r="C84" s="82" t="s">
        <v>13</v>
      </c>
      <c r="D84" s="82" t="s">
        <v>12</v>
      </c>
      <c r="E84" s="82" t="s">
        <v>11</v>
      </c>
      <c r="F84" s="91" t="s">
        <v>10</v>
      </c>
      <c r="G84" s="91"/>
      <c r="H84" s="91"/>
      <c r="I84" s="82" t="s">
        <v>9</v>
      </c>
      <c r="J84" s="82" t="s">
        <v>8</v>
      </c>
      <c r="K84" s="82" t="s">
        <v>7</v>
      </c>
    </row>
    <row r="85" spans="1:11" x14ac:dyDescent="0.5">
      <c r="A85" s="83"/>
      <c r="B85" s="86"/>
      <c r="C85" s="83"/>
      <c r="D85" s="83"/>
      <c r="E85" s="83"/>
      <c r="F85" s="93" t="s">
        <v>6</v>
      </c>
      <c r="G85" s="88" t="s">
        <v>5</v>
      </c>
      <c r="H85" s="95" t="s">
        <v>4</v>
      </c>
      <c r="I85" s="83"/>
      <c r="J85" s="83"/>
      <c r="K85" s="83"/>
    </row>
    <row r="86" spans="1:11" x14ac:dyDescent="0.5">
      <c r="A86" s="84"/>
      <c r="B86" s="87"/>
      <c r="C86" s="84"/>
      <c r="D86" s="84"/>
      <c r="E86" s="84"/>
      <c r="F86" s="94"/>
      <c r="G86" s="89"/>
      <c r="H86" s="96"/>
      <c r="I86" s="84"/>
      <c r="J86" s="84"/>
      <c r="K86" s="84"/>
    </row>
    <row r="87" spans="1:11" x14ac:dyDescent="0.5">
      <c r="A87" s="28">
        <v>27</v>
      </c>
      <c r="B87" s="23" t="s">
        <v>35</v>
      </c>
      <c r="C87" s="26">
        <v>848925</v>
      </c>
      <c r="D87" s="27">
        <v>1016210</v>
      </c>
      <c r="E87" s="26">
        <v>228936</v>
      </c>
      <c r="F87" s="33" t="s">
        <v>1</v>
      </c>
      <c r="G87" s="24"/>
      <c r="H87" s="23"/>
      <c r="I87" s="23" t="s">
        <v>82</v>
      </c>
      <c r="J87" s="3" t="s">
        <v>0</v>
      </c>
      <c r="K87" s="36" t="s">
        <v>105</v>
      </c>
    </row>
    <row r="88" spans="1:11" x14ac:dyDescent="0.5">
      <c r="A88" s="28">
        <v>28</v>
      </c>
      <c r="B88" s="23" t="s">
        <v>34</v>
      </c>
      <c r="C88" s="26">
        <v>200000</v>
      </c>
      <c r="D88" s="27">
        <v>199985</v>
      </c>
      <c r="E88" s="26">
        <v>15</v>
      </c>
      <c r="F88" s="33" t="s">
        <v>1</v>
      </c>
      <c r="G88" s="24"/>
      <c r="H88" s="23"/>
      <c r="I88" s="22" t="s">
        <v>24</v>
      </c>
      <c r="J88" s="3" t="s">
        <v>0</v>
      </c>
      <c r="K88" s="54" t="s">
        <v>105</v>
      </c>
    </row>
    <row r="89" spans="1:11" x14ac:dyDescent="0.5">
      <c r="A89" s="28">
        <v>29</v>
      </c>
      <c r="B89" s="23" t="s">
        <v>89</v>
      </c>
      <c r="C89" s="27">
        <v>40000</v>
      </c>
      <c r="D89" s="27">
        <v>40000</v>
      </c>
      <c r="E89" s="26">
        <v>0</v>
      </c>
      <c r="F89" s="33" t="s">
        <v>1</v>
      </c>
      <c r="G89" s="24"/>
      <c r="H89" s="46"/>
      <c r="I89" s="73" t="s">
        <v>115</v>
      </c>
      <c r="J89" s="41" t="s">
        <v>0</v>
      </c>
      <c r="K89" s="41" t="s">
        <v>23</v>
      </c>
    </row>
    <row r="90" spans="1:11" x14ac:dyDescent="0.5">
      <c r="A90" s="40"/>
      <c r="B90" s="15"/>
      <c r="C90" s="11"/>
      <c r="D90" s="15"/>
      <c r="E90" s="11"/>
      <c r="F90" s="15"/>
      <c r="G90" s="11"/>
      <c r="H90" s="32"/>
      <c r="I90" s="74"/>
      <c r="J90" s="14"/>
      <c r="K90" s="39" t="s">
        <v>22</v>
      </c>
    </row>
    <row r="91" spans="1:11" x14ac:dyDescent="0.5">
      <c r="A91" s="3">
        <v>30</v>
      </c>
      <c r="B91" s="2" t="s">
        <v>32</v>
      </c>
      <c r="C91" s="6">
        <v>823998</v>
      </c>
      <c r="D91" s="10" t="s">
        <v>90</v>
      </c>
      <c r="E91" s="38">
        <v>128652.64</v>
      </c>
      <c r="F91" s="4" t="s">
        <v>1</v>
      </c>
      <c r="G91" s="2"/>
      <c r="H91" s="2"/>
      <c r="I91" s="18" t="s">
        <v>82</v>
      </c>
      <c r="J91" s="16" t="s">
        <v>0</v>
      </c>
      <c r="K91" s="3" t="s">
        <v>105</v>
      </c>
    </row>
    <row r="92" spans="1:11" x14ac:dyDescent="0.5">
      <c r="A92" s="2"/>
      <c r="B92" s="5" t="s">
        <v>122</v>
      </c>
      <c r="C92" s="59">
        <f>SUM(C87:C91)</f>
        <v>1912923</v>
      </c>
      <c r="D92" s="75">
        <v>2030325.36</v>
      </c>
      <c r="E92" s="70">
        <v>358818.64</v>
      </c>
      <c r="F92" s="4"/>
      <c r="G92" s="2"/>
      <c r="H92" s="2"/>
      <c r="I92" s="2"/>
      <c r="J92" s="3"/>
      <c r="K92" s="2"/>
    </row>
    <row r="94" spans="1:11" x14ac:dyDescent="0.5">
      <c r="I94" s="9"/>
    </row>
    <row r="95" spans="1:11" x14ac:dyDescent="0.5">
      <c r="A95" s="97" t="s">
        <v>136</v>
      </c>
      <c r="B95" s="97"/>
      <c r="C95" s="97"/>
      <c r="D95" s="97"/>
      <c r="E95" s="97"/>
      <c r="F95" s="97"/>
      <c r="G95" s="97"/>
      <c r="H95" s="97"/>
      <c r="I95" s="97"/>
      <c r="J95" s="97"/>
      <c r="K95" s="97"/>
    </row>
    <row r="96" spans="1:11" x14ac:dyDescent="0.5">
      <c r="A96" s="97" t="s">
        <v>18</v>
      </c>
      <c r="B96" s="97"/>
      <c r="C96" s="97"/>
      <c r="D96" s="97"/>
      <c r="E96" s="97"/>
      <c r="F96" s="97"/>
      <c r="G96" s="97"/>
      <c r="H96" s="97"/>
      <c r="I96" s="97"/>
      <c r="J96" s="97"/>
      <c r="K96" s="97"/>
    </row>
    <row r="97" spans="1:11" x14ac:dyDescent="0.5">
      <c r="B97" s="7" t="s">
        <v>31</v>
      </c>
      <c r="C97" s="7"/>
    </row>
    <row r="98" spans="1:11" x14ac:dyDescent="0.5">
      <c r="A98" s="82" t="s">
        <v>15</v>
      </c>
      <c r="B98" s="85" t="s">
        <v>14</v>
      </c>
      <c r="C98" s="82" t="s">
        <v>13</v>
      </c>
      <c r="D98" s="82" t="s">
        <v>12</v>
      </c>
      <c r="E98" s="82" t="s">
        <v>11</v>
      </c>
      <c r="F98" s="91" t="s">
        <v>10</v>
      </c>
      <c r="G98" s="91"/>
      <c r="H98" s="91"/>
      <c r="I98" s="82" t="s">
        <v>9</v>
      </c>
      <c r="J98" s="82" t="s">
        <v>8</v>
      </c>
      <c r="K98" s="82" t="s">
        <v>7</v>
      </c>
    </row>
    <row r="99" spans="1:11" ht="18.75" customHeight="1" x14ac:dyDescent="0.5">
      <c r="A99" s="83"/>
      <c r="B99" s="86"/>
      <c r="C99" s="83"/>
      <c r="D99" s="83"/>
      <c r="E99" s="83"/>
      <c r="F99" s="93" t="s">
        <v>6</v>
      </c>
      <c r="G99" s="88" t="s">
        <v>5</v>
      </c>
      <c r="H99" s="95" t="s">
        <v>4</v>
      </c>
      <c r="I99" s="83"/>
      <c r="J99" s="83"/>
      <c r="K99" s="83"/>
    </row>
    <row r="100" spans="1:11" ht="18.75" customHeight="1" x14ac:dyDescent="0.5">
      <c r="A100" s="84"/>
      <c r="B100" s="87"/>
      <c r="C100" s="84"/>
      <c r="D100" s="84"/>
      <c r="E100" s="84"/>
      <c r="F100" s="94"/>
      <c r="G100" s="89"/>
      <c r="H100" s="96"/>
      <c r="I100" s="84"/>
      <c r="J100" s="84"/>
      <c r="K100" s="84"/>
    </row>
    <row r="101" spans="1:11" x14ac:dyDescent="0.5">
      <c r="A101" s="3">
        <v>31</v>
      </c>
      <c r="B101" s="2" t="s">
        <v>30</v>
      </c>
      <c r="C101" s="6">
        <v>300000</v>
      </c>
      <c r="D101" s="6">
        <v>262826</v>
      </c>
      <c r="E101" s="6">
        <v>174</v>
      </c>
      <c r="F101" s="4" t="s">
        <v>1</v>
      </c>
      <c r="G101" s="2"/>
      <c r="H101" s="2"/>
      <c r="I101" s="10" t="s">
        <v>93</v>
      </c>
      <c r="J101" s="3" t="s">
        <v>0</v>
      </c>
      <c r="K101" s="3" t="s">
        <v>63</v>
      </c>
    </row>
    <row r="102" spans="1:11" x14ac:dyDescent="0.5">
      <c r="A102" s="3">
        <v>32</v>
      </c>
      <c r="B102" s="2" t="s">
        <v>29</v>
      </c>
      <c r="C102" s="6">
        <v>270000</v>
      </c>
      <c r="D102" s="6">
        <v>239059</v>
      </c>
      <c r="E102" s="6">
        <v>30941</v>
      </c>
      <c r="F102" s="4" t="s">
        <v>1</v>
      </c>
      <c r="G102" s="2"/>
      <c r="H102" s="2"/>
      <c r="I102" s="10" t="s">
        <v>94</v>
      </c>
      <c r="J102" s="3" t="s">
        <v>0</v>
      </c>
      <c r="K102" s="3" t="s">
        <v>33</v>
      </c>
    </row>
    <row r="103" spans="1:11" x14ac:dyDescent="0.5">
      <c r="A103" s="2"/>
      <c r="B103" s="5" t="s">
        <v>28</v>
      </c>
      <c r="C103" s="59">
        <f>SUM(C101:C102)</f>
        <v>570000</v>
      </c>
      <c r="D103" s="59">
        <f>SUM(D101:D102)</f>
        <v>501885</v>
      </c>
      <c r="E103" s="59">
        <f>SUM(E101:E102)</f>
        <v>31115</v>
      </c>
      <c r="F103" s="4"/>
      <c r="G103" s="2"/>
      <c r="H103" s="2"/>
      <c r="I103" s="2"/>
      <c r="J103" s="3"/>
      <c r="K103" s="2"/>
    </row>
    <row r="105" spans="1:11" ht="18.75" customHeight="1" x14ac:dyDescent="0.5">
      <c r="B105" s="7" t="s">
        <v>27</v>
      </c>
      <c r="C105" s="7"/>
      <c r="I105" s="9"/>
    </row>
    <row r="106" spans="1:11" ht="18.75" customHeight="1" x14ac:dyDescent="0.5">
      <c r="A106" s="82" t="s">
        <v>15</v>
      </c>
      <c r="B106" s="85" t="s">
        <v>14</v>
      </c>
      <c r="C106" s="82" t="s">
        <v>13</v>
      </c>
      <c r="D106" s="82" t="s">
        <v>12</v>
      </c>
      <c r="E106" s="82" t="s">
        <v>11</v>
      </c>
      <c r="F106" s="90" t="s">
        <v>10</v>
      </c>
      <c r="G106" s="91"/>
      <c r="H106" s="92"/>
      <c r="I106" s="82" t="s">
        <v>9</v>
      </c>
      <c r="J106" s="82" t="s">
        <v>8</v>
      </c>
      <c r="K106" s="82" t="s">
        <v>7</v>
      </c>
    </row>
    <row r="107" spans="1:11" ht="36" customHeight="1" x14ac:dyDescent="0.5">
      <c r="A107" s="83"/>
      <c r="B107" s="86"/>
      <c r="C107" s="83"/>
      <c r="D107" s="83"/>
      <c r="E107" s="83"/>
      <c r="F107" s="82" t="s">
        <v>6</v>
      </c>
      <c r="G107" s="82" t="s">
        <v>5</v>
      </c>
      <c r="H107" s="82" t="s">
        <v>4</v>
      </c>
      <c r="I107" s="83"/>
      <c r="J107" s="83"/>
      <c r="K107" s="83"/>
    </row>
    <row r="108" spans="1:11" x14ac:dyDescent="0.5">
      <c r="A108" s="84"/>
      <c r="B108" s="87"/>
      <c r="C108" s="84"/>
      <c r="D108" s="84"/>
      <c r="E108" s="84"/>
      <c r="F108" s="84"/>
      <c r="G108" s="84"/>
      <c r="H108" s="84"/>
      <c r="I108" s="84"/>
      <c r="J108" s="84"/>
      <c r="K108" s="84"/>
    </row>
    <row r="109" spans="1:11" ht="17.45" customHeight="1" x14ac:dyDescent="0.5">
      <c r="A109" s="3">
        <v>33</v>
      </c>
      <c r="B109" s="2" t="s">
        <v>26</v>
      </c>
      <c r="C109" s="6">
        <v>50000</v>
      </c>
      <c r="D109" s="6">
        <v>32920</v>
      </c>
      <c r="E109" s="6">
        <v>17080</v>
      </c>
      <c r="F109" s="4" t="s">
        <v>1</v>
      </c>
      <c r="G109" s="2"/>
      <c r="H109" s="2"/>
      <c r="I109" s="10" t="s">
        <v>95</v>
      </c>
      <c r="J109" s="3" t="s">
        <v>0</v>
      </c>
      <c r="K109" s="2"/>
    </row>
    <row r="110" spans="1:11" ht="17.45" customHeight="1" x14ac:dyDescent="0.5">
      <c r="A110" s="3">
        <v>34</v>
      </c>
      <c r="B110" s="2" t="s">
        <v>25</v>
      </c>
      <c r="C110" s="6">
        <v>10000</v>
      </c>
      <c r="D110" s="6">
        <v>5990</v>
      </c>
      <c r="E110" s="6">
        <v>4010</v>
      </c>
      <c r="F110" s="4" t="s">
        <v>1</v>
      </c>
      <c r="G110" s="2"/>
      <c r="H110" s="2"/>
      <c r="I110" s="10" t="s">
        <v>96</v>
      </c>
      <c r="J110" s="3" t="s">
        <v>0</v>
      </c>
      <c r="K110" s="2"/>
    </row>
    <row r="111" spans="1:11" ht="17.45" customHeight="1" x14ac:dyDescent="0.5">
      <c r="A111" s="28">
        <v>35</v>
      </c>
      <c r="B111" s="23" t="s">
        <v>97</v>
      </c>
      <c r="C111" s="26">
        <v>70000</v>
      </c>
      <c r="D111" s="27">
        <v>50985</v>
      </c>
      <c r="E111" s="37">
        <v>19015</v>
      </c>
      <c r="F111" s="33" t="s">
        <v>1</v>
      </c>
      <c r="G111" s="24"/>
      <c r="H111" s="23"/>
      <c r="I111" s="22" t="s">
        <v>98</v>
      </c>
      <c r="J111" s="16" t="s">
        <v>0</v>
      </c>
      <c r="K111" s="36"/>
    </row>
    <row r="112" spans="1:11" x14ac:dyDescent="0.5">
      <c r="A112" s="28">
        <v>36</v>
      </c>
      <c r="B112" s="23" t="s">
        <v>99</v>
      </c>
      <c r="C112" s="26">
        <v>200000</v>
      </c>
      <c r="D112" s="27">
        <v>168785</v>
      </c>
      <c r="E112" s="34">
        <v>215</v>
      </c>
      <c r="F112" s="33" t="s">
        <v>1</v>
      </c>
      <c r="G112" s="24"/>
      <c r="H112" s="23"/>
      <c r="I112" s="22" t="s">
        <v>21</v>
      </c>
      <c r="J112" s="21" t="s">
        <v>0</v>
      </c>
      <c r="K112" s="36" t="s">
        <v>23</v>
      </c>
    </row>
    <row r="113" spans="1:11" ht="18" customHeight="1" x14ac:dyDescent="0.5">
      <c r="A113" s="32"/>
      <c r="B113" s="15"/>
      <c r="C113" s="30"/>
      <c r="D113" s="31"/>
      <c r="E113" s="30"/>
      <c r="F113" s="15"/>
      <c r="G113" s="11"/>
      <c r="H113" s="15"/>
      <c r="I113" s="29"/>
      <c r="J113" s="15"/>
      <c r="K113" s="35" t="s">
        <v>22</v>
      </c>
    </row>
    <row r="114" spans="1:11" x14ac:dyDescent="0.5">
      <c r="A114" s="28">
        <v>37</v>
      </c>
      <c r="B114" s="23" t="s">
        <v>100</v>
      </c>
      <c r="C114" s="26">
        <v>200000</v>
      </c>
      <c r="D114" s="27">
        <v>147909</v>
      </c>
      <c r="E114" s="34">
        <v>91</v>
      </c>
      <c r="F114" s="33" t="s">
        <v>1</v>
      </c>
      <c r="G114" s="24"/>
      <c r="H114" s="23"/>
      <c r="I114" s="22" t="s">
        <v>101</v>
      </c>
      <c r="J114" s="21" t="s">
        <v>0</v>
      </c>
      <c r="K114" s="36" t="s">
        <v>23</v>
      </c>
    </row>
    <row r="115" spans="1:11" ht="18" customHeight="1" x14ac:dyDescent="0.5">
      <c r="A115" s="32"/>
      <c r="B115" s="15"/>
      <c r="C115" s="11"/>
      <c r="D115" s="15"/>
      <c r="E115" s="11"/>
      <c r="F115" s="15"/>
      <c r="G115" s="11"/>
      <c r="H115" s="15"/>
      <c r="I115" s="11"/>
      <c r="J115" s="15"/>
      <c r="K115" s="35" t="s">
        <v>22</v>
      </c>
    </row>
    <row r="116" spans="1:11" x14ac:dyDescent="0.5">
      <c r="A116" s="28">
        <v>38</v>
      </c>
      <c r="B116" s="23" t="s">
        <v>20</v>
      </c>
      <c r="C116" s="27">
        <v>20000</v>
      </c>
      <c r="D116" s="26">
        <v>50000</v>
      </c>
      <c r="E116" s="21">
        <v>0</v>
      </c>
      <c r="F116" s="25" t="s">
        <v>1</v>
      </c>
      <c r="G116" s="24"/>
      <c r="H116" s="2"/>
      <c r="I116" s="22" t="s">
        <v>101</v>
      </c>
      <c r="J116" s="21" t="s">
        <v>0</v>
      </c>
      <c r="K116" s="36" t="s">
        <v>105</v>
      </c>
    </row>
    <row r="117" spans="1:11" x14ac:dyDescent="0.5">
      <c r="A117" s="13">
        <v>39</v>
      </c>
      <c r="B117" s="2" t="s">
        <v>19</v>
      </c>
      <c r="C117" s="6">
        <v>100000</v>
      </c>
      <c r="D117" s="12">
        <v>100000</v>
      </c>
      <c r="E117" s="6">
        <v>0</v>
      </c>
      <c r="F117" s="4" t="s">
        <v>1</v>
      </c>
      <c r="G117" s="2"/>
      <c r="H117" s="11"/>
      <c r="I117" s="10" t="s">
        <v>101</v>
      </c>
      <c r="J117" s="3" t="s">
        <v>0</v>
      </c>
      <c r="K117" s="2"/>
    </row>
    <row r="118" spans="1:11" x14ac:dyDescent="0.5">
      <c r="A118" s="2"/>
      <c r="B118" s="5" t="s">
        <v>121</v>
      </c>
      <c r="C118" s="59">
        <f>SUM(C109:C117)</f>
        <v>650000</v>
      </c>
      <c r="D118" s="59">
        <f>SUM(D109:D117)</f>
        <v>556589</v>
      </c>
      <c r="E118" s="59">
        <f>SUM(E109:E117)</f>
        <v>40411</v>
      </c>
      <c r="F118" s="4"/>
      <c r="G118" s="2"/>
      <c r="H118" s="2"/>
      <c r="I118" s="2"/>
      <c r="J118" s="3"/>
      <c r="K118" s="2"/>
    </row>
    <row r="119" spans="1:11" x14ac:dyDescent="0.5">
      <c r="B119" s="76"/>
      <c r="C119" s="77"/>
      <c r="D119" s="77"/>
      <c r="E119" s="77"/>
      <c r="F119" s="78"/>
      <c r="J119" s="17"/>
    </row>
    <row r="120" spans="1:11" x14ac:dyDescent="0.5">
      <c r="A120" s="97" t="s">
        <v>137</v>
      </c>
      <c r="B120" s="97"/>
      <c r="C120" s="97"/>
      <c r="D120" s="97"/>
      <c r="E120" s="97"/>
      <c r="F120" s="97"/>
      <c r="G120" s="97"/>
      <c r="H120" s="97"/>
      <c r="I120" s="97"/>
      <c r="J120" s="97"/>
      <c r="K120" s="97"/>
    </row>
    <row r="121" spans="1:11" x14ac:dyDescent="0.5">
      <c r="A121" s="97" t="s">
        <v>18</v>
      </c>
      <c r="B121" s="97"/>
      <c r="C121" s="97"/>
      <c r="D121" s="97"/>
      <c r="E121" s="97"/>
      <c r="F121" s="97"/>
      <c r="G121" s="97"/>
      <c r="H121" s="97"/>
      <c r="I121" s="97"/>
      <c r="J121" s="97"/>
      <c r="K121" s="97"/>
    </row>
    <row r="122" spans="1:11" x14ac:dyDescent="0.5">
      <c r="A122" s="8" t="s">
        <v>17</v>
      </c>
      <c r="B122" s="8"/>
      <c r="C122" s="8"/>
    </row>
    <row r="123" spans="1:11" x14ac:dyDescent="0.5">
      <c r="B123" s="7" t="s">
        <v>16</v>
      </c>
      <c r="C123" s="7"/>
    </row>
    <row r="124" spans="1:11" x14ac:dyDescent="0.5">
      <c r="A124" s="82" t="s">
        <v>15</v>
      </c>
      <c r="B124" s="85" t="s">
        <v>14</v>
      </c>
      <c r="C124" s="82" t="s">
        <v>13</v>
      </c>
      <c r="D124" s="82" t="s">
        <v>12</v>
      </c>
      <c r="E124" s="82" t="s">
        <v>11</v>
      </c>
      <c r="F124" s="90" t="s">
        <v>10</v>
      </c>
      <c r="G124" s="91"/>
      <c r="H124" s="92"/>
      <c r="I124" s="82" t="s">
        <v>9</v>
      </c>
      <c r="J124" s="82" t="s">
        <v>8</v>
      </c>
      <c r="K124" s="82" t="s">
        <v>7</v>
      </c>
    </row>
    <row r="125" spans="1:11" ht="18.75" customHeight="1" x14ac:dyDescent="0.5">
      <c r="A125" s="83"/>
      <c r="B125" s="86"/>
      <c r="C125" s="83"/>
      <c r="D125" s="83"/>
      <c r="E125" s="83"/>
      <c r="F125" s="82" t="s">
        <v>6</v>
      </c>
      <c r="G125" s="88" t="s">
        <v>5</v>
      </c>
      <c r="H125" s="88" t="s">
        <v>4</v>
      </c>
      <c r="I125" s="83"/>
      <c r="J125" s="83"/>
      <c r="K125" s="83"/>
    </row>
    <row r="126" spans="1:11" ht="18.75" customHeight="1" x14ac:dyDescent="0.5">
      <c r="A126" s="84"/>
      <c r="B126" s="87"/>
      <c r="C126" s="84"/>
      <c r="D126" s="84"/>
      <c r="E126" s="84"/>
      <c r="F126" s="84"/>
      <c r="G126" s="89"/>
      <c r="H126" s="89"/>
      <c r="I126" s="84"/>
      <c r="J126" s="84"/>
      <c r="K126" s="84"/>
    </row>
    <row r="127" spans="1:11" x14ac:dyDescent="0.5">
      <c r="A127" s="3">
        <v>40</v>
      </c>
      <c r="B127" s="2" t="s">
        <v>3</v>
      </c>
      <c r="C127" s="6">
        <v>100000</v>
      </c>
      <c r="D127" s="6">
        <v>90000</v>
      </c>
      <c r="E127" s="6">
        <v>0</v>
      </c>
      <c r="F127" s="4" t="s">
        <v>1</v>
      </c>
      <c r="G127" s="2"/>
      <c r="H127" s="2"/>
      <c r="I127" s="3" t="s">
        <v>2</v>
      </c>
      <c r="J127" s="3" t="s">
        <v>0</v>
      </c>
      <c r="K127" s="3" t="s">
        <v>63</v>
      </c>
    </row>
    <row r="128" spans="1:11" x14ac:dyDescent="0.5">
      <c r="A128" s="3">
        <v>41</v>
      </c>
      <c r="B128" s="2" t="s">
        <v>102</v>
      </c>
      <c r="C128" s="6">
        <v>20000</v>
      </c>
      <c r="D128" s="6">
        <v>0</v>
      </c>
      <c r="E128" s="6">
        <v>0</v>
      </c>
      <c r="F128" s="4" t="s">
        <v>1</v>
      </c>
      <c r="G128" s="2"/>
      <c r="H128" s="2"/>
      <c r="I128" s="3" t="s">
        <v>103</v>
      </c>
      <c r="J128" s="3" t="s">
        <v>0</v>
      </c>
      <c r="K128" s="3" t="s">
        <v>63</v>
      </c>
    </row>
    <row r="129" spans="1:11" x14ac:dyDescent="0.5">
      <c r="A129" s="13">
        <v>42</v>
      </c>
      <c r="B129" s="2" t="s">
        <v>106</v>
      </c>
      <c r="C129" s="12">
        <v>50000</v>
      </c>
      <c r="D129" s="6">
        <v>92480</v>
      </c>
      <c r="E129" s="12">
        <v>47520</v>
      </c>
      <c r="F129" s="4" t="s">
        <v>1</v>
      </c>
      <c r="G129" s="49"/>
      <c r="H129" s="2"/>
      <c r="I129" s="3" t="s">
        <v>107</v>
      </c>
      <c r="J129" s="3" t="s">
        <v>0</v>
      </c>
      <c r="K129" s="54" t="s">
        <v>33</v>
      </c>
    </row>
    <row r="130" spans="1:11" x14ac:dyDescent="0.5">
      <c r="A130" s="28">
        <v>43</v>
      </c>
      <c r="B130" s="23" t="s">
        <v>138</v>
      </c>
      <c r="C130" s="26">
        <v>500000</v>
      </c>
      <c r="D130" s="27">
        <v>155825</v>
      </c>
      <c r="E130" s="26">
        <v>11175</v>
      </c>
      <c r="F130" s="33" t="s">
        <v>1</v>
      </c>
      <c r="G130" s="24"/>
      <c r="H130" s="55"/>
      <c r="I130" s="73" t="s">
        <v>104</v>
      </c>
      <c r="J130" s="36" t="s">
        <v>0</v>
      </c>
      <c r="K130" s="36" t="s">
        <v>63</v>
      </c>
    </row>
    <row r="131" spans="1:11" x14ac:dyDescent="0.5">
      <c r="A131" s="19"/>
      <c r="B131" s="18" t="s">
        <v>108</v>
      </c>
      <c r="C131" s="17"/>
      <c r="D131" s="16"/>
      <c r="E131" s="17"/>
      <c r="F131" s="18"/>
      <c r="H131" s="72"/>
      <c r="I131" s="15"/>
      <c r="J131" s="45"/>
      <c r="K131" s="41"/>
    </row>
    <row r="132" spans="1:11" x14ac:dyDescent="0.5">
      <c r="A132" s="3">
        <v>44</v>
      </c>
      <c r="B132" s="2" t="s">
        <v>61</v>
      </c>
      <c r="C132" s="6">
        <v>10000</v>
      </c>
      <c r="D132" s="6">
        <v>1400</v>
      </c>
      <c r="E132" s="6">
        <v>8600</v>
      </c>
      <c r="F132" s="4" t="s">
        <v>1</v>
      </c>
      <c r="G132" s="2"/>
      <c r="H132" s="2"/>
      <c r="I132" s="10" t="s">
        <v>104</v>
      </c>
      <c r="J132" s="3" t="s">
        <v>0</v>
      </c>
      <c r="K132" s="3"/>
    </row>
    <row r="133" spans="1:11" x14ac:dyDescent="0.5">
      <c r="A133" s="2"/>
      <c r="B133" s="5" t="s">
        <v>118</v>
      </c>
      <c r="C133" s="59">
        <f>SUM(C127:C132)</f>
        <v>680000</v>
      </c>
      <c r="D133" s="59">
        <f>SUM(D127:D132)</f>
        <v>339705</v>
      </c>
      <c r="E133" s="59">
        <f>SUM(E127:E132)</f>
        <v>67295</v>
      </c>
      <c r="F133" s="4"/>
      <c r="G133" s="2"/>
      <c r="H133" s="2"/>
      <c r="I133" s="2"/>
      <c r="J133" s="3"/>
      <c r="K133" s="2"/>
    </row>
    <row r="135" spans="1:11" x14ac:dyDescent="0.5">
      <c r="B135" s="7" t="s">
        <v>109</v>
      </c>
    </row>
    <row r="136" spans="1:11" x14ac:dyDescent="0.5">
      <c r="A136" s="82" t="s">
        <v>15</v>
      </c>
      <c r="B136" s="85" t="s">
        <v>14</v>
      </c>
      <c r="C136" s="82" t="s">
        <v>13</v>
      </c>
      <c r="D136" s="82" t="s">
        <v>12</v>
      </c>
      <c r="E136" s="82" t="s">
        <v>11</v>
      </c>
      <c r="F136" s="90" t="s">
        <v>10</v>
      </c>
      <c r="G136" s="91"/>
      <c r="H136" s="92"/>
      <c r="I136" s="82" t="s">
        <v>9</v>
      </c>
      <c r="J136" s="82" t="s">
        <v>8</v>
      </c>
      <c r="K136" s="82" t="s">
        <v>7</v>
      </c>
    </row>
    <row r="137" spans="1:11" ht="18.75" customHeight="1" x14ac:dyDescent="0.5">
      <c r="A137" s="83"/>
      <c r="B137" s="86"/>
      <c r="C137" s="83"/>
      <c r="D137" s="83"/>
      <c r="E137" s="83"/>
      <c r="F137" s="82" t="s">
        <v>6</v>
      </c>
      <c r="G137" s="88" t="s">
        <v>5</v>
      </c>
      <c r="H137" s="88" t="s">
        <v>4</v>
      </c>
      <c r="I137" s="83"/>
      <c r="J137" s="83"/>
      <c r="K137" s="83"/>
    </row>
    <row r="138" spans="1:11" ht="18.75" customHeight="1" x14ac:dyDescent="0.5">
      <c r="A138" s="84"/>
      <c r="B138" s="87"/>
      <c r="C138" s="84"/>
      <c r="D138" s="84"/>
      <c r="E138" s="84"/>
      <c r="F138" s="84"/>
      <c r="G138" s="89"/>
      <c r="H138" s="89"/>
      <c r="I138" s="84"/>
      <c r="J138" s="84"/>
      <c r="K138" s="84"/>
    </row>
    <row r="139" spans="1:11" x14ac:dyDescent="0.5">
      <c r="A139" s="3">
        <v>45</v>
      </c>
      <c r="B139" s="2" t="s">
        <v>110</v>
      </c>
      <c r="C139" s="6">
        <v>100000</v>
      </c>
      <c r="D139" s="6">
        <v>100000</v>
      </c>
      <c r="E139" s="3">
        <v>0</v>
      </c>
      <c r="F139" s="4" t="s">
        <v>1</v>
      </c>
      <c r="G139" s="2"/>
      <c r="H139" s="2"/>
      <c r="I139" s="3" t="s">
        <v>117</v>
      </c>
      <c r="J139" s="3" t="s">
        <v>111</v>
      </c>
      <c r="K139" s="2"/>
    </row>
    <row r="140" spans="1:11" x14ac:dyDescent="0.5">
      <c r="A140" s="2"/>
      <c r="B140" s="5" t="s">
        <v>92</v>
      </c>
      <c r="C140" s="59">
        <v>100000</v>
      </c>
      <c r="D140" s="59">
        <v>100000</v>
      </c>
      <c r="E140" s="5">
        <v>0</v>
      </c>
      <c r="F140" s="2"/>
      <c r="G140" s="2"/>
      <c r="H140" s="2"/>
      <c r="I140" s="2"/>
      <c r="J140" s="2"/>
      <c r="K140" s="2"/>
    </row>
    <row r="144" spans="1:11" x14ac:dyDescent="0.5">
      <c r="B144" s="61" t="s">
        <v>62</v>
      </c>
    </row>
    <row r="145" spans="1:2" x14ac:dyDescent="0.5">
      <c r="B145" s="1" t="s">
        <v>112</v>
      </c>
    </row>
    <row r="146" spans="1:2" x14ac:dyDescent="0.5">
      <c r="A146" s="1" t="s">
        <v>113</v>
      </c>
    </row>
    <row r="147" spans="1:2" x14ac:dyDescent="0.5">
      <c r="A147" s="1" t="s">
        <v>114</v>
      </c>
    </row>
    <row r="148" spans="1:2" ht="18.75" customHeight="1" x14ac:dyDescent="0.5">
      <c r="B148" s="61" t="s">
        <v>64</v>
      </c>
    </row>
    <row r="149" spans="1:2" ht="18.75" customHeight="1" x14ac:dyDescent="0.5">
      <c r="B149" s="1" t="s">
        <v>66</v>
      </c>
    </row>
    <row r="150" spans="1:2" x14ac:dyDescent="0.5">
      <c r="B150" s="1" t="s">
        <v>65</v>
      </c>
    </row>
    <row r="174" ht="18.75" customHeight="1" x14ac:dyDescent="0.5"/>
    <row r="175" ht="18.75" customHeight="1" x14ac:dyDescent="0.5"/>
    <row r="183" ht="18.75" customHeight="1" x14ac:dyDescent="0.5"/>
    <row r="184" ht="18.75" customHeight="1" x14ac:dyDescent="0.5"/>
    <row r="200" ht="18.75" customHeight="1" x14ac:dyDescent="0.5"/>
    <row r="201" ht="18.75" customHeight="1" x14ac:dyDescent="0.5"/>
    <row r="226" ht="18.75" customHeight="1" x14ac:dyDescent="0.5"/>
    <row r="227" ht="18.75" customHeight="1" x14ac:dyDescent="0.5"/>
    <row r="252" ht="18.75" customHeight="1" x14ac:dyDescent="0.5"/>
    <row r="253" ht="18.75" customHeight="1" x14ac:dyDescent="0.5"/>
    <row r="278" ht="18.75" customHeight="1" x14ac:dyDescent="0.5"/>
    <row r="279" ht="18.75" customHeight="1" x14ac:dyDescent="0.5"/>
    <row r="304" ht="18.75" customHeight="1" x14ac:dyDescent="0.5"/>
    <row r="305" ht="18.75" customHeight="1" x14ac:dyDescent="0.5"/>
    <row r="330" ht="18.75" customHeight="1" x14ac:dyDescent="0.5"/>
    <row r="331" ht="18.75" customHeight="1" x14ac:dyDescent="0.5"/>
    <row r="356" ht="18.75" customHeight="1" x14ac:dyDescent="0.5"/>
    <row r="357" ht="18.75" customHeight="1" x14ac:dyDescent="0.5"/>
    <row r="382" ht="18.75" customHeight="1" x14ac:dyDescent="0.5"/>
    <row r="383" ht="18.75" customHeight="1" x14ac:dyDescent="0.5"/>
    <row r="408" ht="18.75" customHeight="1" x14ac:dyDescent="0.5"/>
    <row r="409" ht="18.75" customHeight="1" x14ac:dyDescent="0.5"/>
    <row r="434" ht="18.75" customHeight="1" x14ac:dyDescent="0.5"/>
    <row r="435" ht="18.75" customHeight="1" x14ac:dyDescent="0.5"/>
    <row r="460" ht="18.75" customHeight="1" x14ac:dyDescent="0.5"/>
    <row r="461" ht="18.75" customHeight="1" x14ac:dyDescent="0.5"/>
    <row r="486" ht="18.75" customHeight="1" x14ac:dyDescent="0.5"/>
    <row r="487" ht="18.75" customHeight="1" x14ac:dyDescent="0.5"/>
    <row r="512" ht="18.75" customHeight="1" x14ac:dyDescent="0.5"/>
    <row r="513" ht="18.75" customHeight="1" x14ac:dyDescent="0.5"/>
    <row r="538" ht="18.75" customHeight="1" x14ac:dyDescent="0.5"/>
    <row r="539" ht="18.75" customHeight="1" x14ac:dyDescent="0.5"/>
    <row r="550" ht="18.75" customHeight="1" x14ac:dyDescent="0.5"/>
    <row r="551" ht="18.75" customHeight="1" x14ac:dyDescent="0.5"/>
  </sheetData>
  <mergeCells count="144">
    <mergeCell ref="K136:K138"/>
    <mergeCell ref="F137:F138"/>
    <mergeCell ref="A95:K95"/>
    <mergeCell ref="A96:K96"/>
    <mergeCell ref="A98:A100"/>
    <mergeCell ref="B98:B100"/>
    <mergeCell ref="C98:C100"/>
    <mergeCell ref="D98:D100"/>
    <mergeCell ref="E98:E100"/>
    <mergeCell ref="F98:H98"/>
    <mergeCell ref="K106:K108"/>
    <mergeCell ref="J106:J108"/>
    <mergeCell ref="I106:I108"/>
    <mergeCell ref="F106:H106"/>
    <mergeCell ref="K124:K126"/>
    <mergeCell ref="A120:K120"/>
    <mergeCell ref="A121:K121"/>
    <mergeCell ref="A124:A126"/>
    <mergeCell ref="B124:B126"/>
    <mergeCell ref="C124:C126"/>
    <mergeCell ref="D124:D126"/>
    <mergeCell ref="E124:E126"/>
    <mergeCell ref="F124:H124"/>
    <mergeCell ref="I124:I126"/>
    <mergeCell ref="K32:K34"/>
    <mergeCell ref="F33:F34"/>
    <mergeCell ref="G33:G34"/>
    <mergeCell ref="H33:H34"/>
    <mergeCell ref="A1:K1"/>
    <mergeCell ref="A2:K2"/>
    <mergeCell ref="J5:J7"/>
    <mergeCell ref="F6:F7"/>
    <mergeCell ref="G6:G7"/>
    <mergeCell ref="H6:H7"/>
    <mergeCell ref="A28:K28"/>
    <mergeCell ref="A29:K29"/>
    <mergeCell ref="A32:A34"/>
    <mergeCell ref="B32:B34"/>
    <mergeCell ref="C32:C34"/>
    <mergeCell ref="D32:D34"/>
    <mergeCell ref="E32:E34"/>
    <mergeCell ref="F32:H32"/>
    <mergeCell ref="I32:I34"/>
    <mergeCell ref="J32:J34"/>
    <mergeCell ref="I5:I7"/>
    <mergeCell ref="K5:K7"/>
    <mergeCell ref="A5:A7"/>
    <mergeCell ref="B5:B7"/>
    <mergeCell ref="E5:E7"/>
    <mergeCell ref="C5:C7"/>
    <mergeCell ref="D5:D7"/>
    <mergeCell ref="F5:H5"/>
    <mergeCell ref="H42:H43"/>
    <mergeCell ref="A41:A43"/>
    <mergeCell ref="B41:B43"/>
    <mergeCell ref="C41:C43"/>
    <mergeCell ref="D41:D43"/>
    <mergeCell ref="E41:E43"/>
    <mergeCell ref="K56:K58"/>
    <mergeCell ref="F57:F58"/>
    <mergeCell ref="G57:G58"/>
    <mergeCell ref="H57:H58"/>
    <mergeCell ref="F41:H41"/>
    <mergeCell ref="I41:I43"/>
    <mergeCell ref="J41:J43"/>
    <mergeCell ref="K41:K43"/>
    <mergeCell ref="F42:F43"/>
    <mergeCell ref="G42:G43"/>
    <mergeCell ref="A53:K53"/>
    <mergeCell ref="A54:K54"/>
    <mergeCell ref="A56:A58"/>
    <mergeCell ref="B56:B58"/>
    <mergeCell ref="C56:C58"/>
    <mergeCell ref="D56:D58"/>
    <mergeCell ref="E56:E58"/>
    <mergeCell ref="F56:H56"/>
    <mergeCell ref="I56:I58"/>
    <mergeCell ref="J56:J58"/>
    <mergeCell ref="H65:H66"/>
    <mergeCell ref="A64:A66"/>
    <mergeCell ref="B64:B66"/>
    <mergeCell ref="C64:C66"/>
    <mergeCell ref="D64:D66"/>
    <mergeCell ref="E64:E66"/>
    <mergeCell ref="K77:K79"/>
    <mergeCell ref="F78:F79"/>
    <mergeCell ref="G78:G79"/>
    <mergeCell ref="H78:H79"/>
    <mergeCell ref="F64:H64"/>
    <mergeCell ref="I64:I66"/>
    <mergeCell ref="J64:J66"/>
    <mergeCell ref="K64:K66"/>
    <mergeCell ref="F65:F66"/>
    <mergeCell ref="G65:G66"/>
    <mergeCell ref="A73:K73"/>
    <mergeCell ref="A74:K74"/>
    <mergeCell ref="A77:A79"/>
    <mergeCell ref="B77:B79"/>
    <mergeCell ref="C77:C79"/>
    <mergeCell ref="D77:D79"/>
    <mergeCell ref="E77:E79"/>
    <mergeCell ref="F77:H77"/>
    <mergeCell ref="I77:I79"/>
    <mergeCell ref="J77:J79"/>
    <mergeCell ref="I98:I100"/>
    <mergeCell ref="J98:J100"/>
    <mergeCell ref="K98:K100"/>
    <mergeCell ref="F99:F100"/>
    <mergeCell ref="G99:G100"/>
    <mergeCell ref="H99:H100"/>
    <mergeCell ref="A84:A86"/>
    <mergeCell ref="B84:B86"/>
    <mergeCell ref="C84:C86"/>
    <mergeCell ref="D84:D86"/>
    <mergeCell ref="E84:E86"/>
    <mergeCell ref="F84:H84"/>
    <mergeCell ref="I84:I86"/>
    <mergeCell ref="J84:J86"/>
    <mergeCell ref="K84:K86"/>
    <mergeCell ref="F85:F86"/>
    <mergeCell ref="G85:G86"/>
    <mergeCell ref="H85:H86"/>
    <mergeCell ref="J124:J126"/>
    <mergeCell ref="F125:F126"/>
    <mergeCell ref="G125:G126"/>
    <mergeCell ref="H125:H126"/>
    <mergeCell ref="G137:G138"/>
    <mergeCell ref="H137:H138"/>
    <mergeCell ref="F107:F108"/>
    <mergeCell ref="G107:G108"/>
    <mergeCell ref="H107:H108"/>
    <mergeCell ref="F136:H136"/>
    <mergeCell ref="I136:I138"/>
    <mergeCell ref="J136:J138"/>
    <mergeCell ref="A106:A108"/>
    <mergeCell ref="B106:B108"/>
    <mergeCell ref="E106:E108"/>
    <mergeCell ref="D106:D108"/>
    <mergeCell ref="C106:C108"/>
    <mergeCell ref="A136:A138"/>
    <mergeCell ref="B136:B138"/>
    <mergeCell ref="C136:C138"/>
    <mergeCell ref="D136:D138"/>
    <mergeCell ref="E136:E138"/>
  </mergeCells>
  <pageMargins left="0.23622047244094491" right="0.23622047244094491" top="0.78740157480314965" bottom="0.78740157480314965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2024-12-25T04:18:21Z</cp:lastPrinted>
  <dcterms:created xsi:type="dcterms:W3CDTF">2024-04-24T08:06:52Z</dcterms:created>
  <dcterms:modified xsi:type="dcterms:W3CDTF">2025-06-10T03:32:05Z</dcterms:modified>
</cp:coreProperties>
</file>